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სატენდერო'!$A$6:$G$292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სატენდერო'!$A$1:$F$294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4" i="13" l="1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8" i="13"/>
  <c r="F247" i="13"/>
  <c r="F246" i="13"/>
  <c r="F245" i="13"/>
  <c r="F244" i="13"/>
  <c r="F243" i="13"/>
  <c r="F242" i="13"/>
  <c r="F241" i="13"/>
  <c r="F240" i="13"/>
  <c r="F239" i="13"/>
  <c r="F238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3" i="13"/>
  <c r="F202" i="13"/>
  <c r="F201" i="13"/>
  <c r="F200" i="13"/>
  <c r="F199" i="13"/>
  <c r="F198" i="13"/>
  <c r="F197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09" i="13"/>
  <c r="F108" i="13"/>
  <c r="F107" i="13"/>
  <c r="F106" i="13"/>
  <c r="F105" i="13"/>
  <c r="F104" i="13"/>
  <c r="F103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6" i="13"/>
  <c r="F15" i="13"/>
  <c r="F14" i="13"/>
  <c r="F13" i="13"/>
  <c r="F12" i="13"/>
  <c r="F10" i="13"/>
  <c r="F9" i="13"/>
  <c r="F285" i="13" l="1"/>
  <c r="F288" i="13" s="1"/>
  <c r="F289" i="13" l="1"/>
  <c r="F290" i="13" s="1"/>
  <c r="F291" i="13" l="1"/>
  <c r="F29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<sst xmlns="http://schemas.openxmlformats.org/spreadsheetml/2006/main" count="10501" uniqueCount="1113">
  <si>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</si>
  <si>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</si>
  <si>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</si>
  <si>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</si>
  <si>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</si>
  <si>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</si>
  <si>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</si>
  <si>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</si>
  <si>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</si>
  <si>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</si>
  <si>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</si>
  <si>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</si>
  <si>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</si>
  <si>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</si>
  <si>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</si>
  <si>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</si>
  <si>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</si>
  <si>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</si>
  <si>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</si>
  <si>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</si>
  <si>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</si>
  <si>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</si>
  <si>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</si>
  <si>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</si>
  <si>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</si>
  <si>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</si>
  <si>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</si>
  <si>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</si>
  <si>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</si>
  <si>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</si>
  <si>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</si>
  <si>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</si>
  <si>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</si>
  <si>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</si>
  <si>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</si>
  <si>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</si>
  <si>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</si>
  <si>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</si>
  <si>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</si>
  <si>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</si>
  <si>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</si>
  <si>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</si>
  <si>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</si>
  <si>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</si>
  <si>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</si>
  <si>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</si>
  <si>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</si>
  <si>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</si>
  <si>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</si>
  <si>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</si>
  <si>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</si>
  <si>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</si>
  <si>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</si>
  <si>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</si>
  <si>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</si>
  <si>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</si>
  <si>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</si>
  <si>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</si>
  <si>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</si>
  <si>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</si>
  <si>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</si>
  <si>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</si>
  <si>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</si>
  <si>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</si>
  <si>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</si>
  <si>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</si>
  <si>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</si>
  <si>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</si>
  <si>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</si>
  <si>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</si>
  <si>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</si>
  <si>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</si>
  <si>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</si>
  <si>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</si>
  <si>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</si>
  <si>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</si>
  <si>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</si>
  <si>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</si>
  <si>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</si>
  <si>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</si>
  <si>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</si>
  <si>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</si>
  <si>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</si>
  <si>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</si>
  <si>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</si>
  <si>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</si>
  <si>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</si>
  <si>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</si>
  <si>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</si>
  <si>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</si>
  <si>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</si>
  <si>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</si>
  <si>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</si>
  <si>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</si>
  <si>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</si>
  <si>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</si>
  <si>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</si>
  <si>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</si>
  <si>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</si>
  <si>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</si>
  <si>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</si>
  <si>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</si>
  <si>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</si>
  <si>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</si>
  <si>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</si>
  <si>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</si>
  <si>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</si>
  <si>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</si>
  <si>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</si>
  <si>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</si>
  <si>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</si>
  <si>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</si>
  <si>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</si>
  <si>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</si>
  <si>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</si>
  <si>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</si>
  <si>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</si>
  <si>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</si>
  <si>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</si>
  <si>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</si>
  <si>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</si>
  <si>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</si>
  <si>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</si>
  <si>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</si>
  <si>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</si>
  <si>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</si>
  <si>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</si>
  <si>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</si>
  <si>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</si>
  <si>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</si>
  <si>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</si>
  <si>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</si>
  <si>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</si>
  <si>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</si>
  <si>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</si>
  <si>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</si>
  <si>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</si>
  <si>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</si>
  <si>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</si>
  <si>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</si>
  <si>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</si>
  <si>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</si>
  <si>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</si>
  <si>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</si>
  <si>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</si>
  <si>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</si>
  <si>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</si>
  <si>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</si>
  <si>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</si>
  <si>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</si>
  <si>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</si>
  <si>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</si>
  <si>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</si>
  <si>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</si>
  <si>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</si>
  <si>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</si>
  <si>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</si>
  <si>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</si>
  <si>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</si>
  <si>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</si>
  <si>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</si>
  <si>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</si>
  <si>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</si>
  <si>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</si>
  <si>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</si>
  <si>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</si>
  <si>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</si>
  <si>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</si>
  <si>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</si>
  <si>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</si>
  <si>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</si>
  <si>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</si>
  <si>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</si>
  <si>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</si>
  <si>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</si>
  <si>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</si>
  <si>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</si>
  <si>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</si>
  <si>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</si>
  <si>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</si>
  <si>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</si>
  <si>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</si>
  <si>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</si>
  <si>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</si>
  <si>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</si>
  <si>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</si>
  <si>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</si>
  <si>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</si>
  <si>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</si>
  <si>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</si>
  <si>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</si>
  <si>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</si>
  <si>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</si>
  <si>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</si>
  <si>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</si>
  <si>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</si>
  <si>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</si>
  <si>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</si>
  <si>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</si>
  <si>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</si>
  <si>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</si>
  <si>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</si>
  <si>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</si>
  <si>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</si>
  <si>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</si>
  <si>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</si>
  <si>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</si>
  <si>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</si>
  <si>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</si>
  <si>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</si>
  <si>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</si>
  <si>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</si>
  <si>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</si>
  <si>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</si>
  <si>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</si>
  <si>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</si>
  <si>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</si>
  <si>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</si>
  <si>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</si>
  <si>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</si>
  <si>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</si>
  <si>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</si>
  <si>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</si>
  <si>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</si>
  <si>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</si>
  <si>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</si>
  <si>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</si>
  <si>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</si>
  <si>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</si>
  <si>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</si>
  <si>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</si>
  <si>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</si>
  <si>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</si>
  <si>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</si>
  <si>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</si>
  <si>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</si>
  <si>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</si>
  <si>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</si>
  <si>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</si>
  <si>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</si>
  <si>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</si>
  <si>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</si>
  <si>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</si>
  <si>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</si>
  <si>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</si>
  <si>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</si>
  <si>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</si>
  <si>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</si>
  <si>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</si>
  <si>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</si>
  <si>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</si>
  <si>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</si>
  <si>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</si>
  <si>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</si>
  <si>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</si>
  <si>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</si>
  <si>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</si>
  <si>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</si>
  <si>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</si>
  <si>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</si>
  <si>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</si>
  <si>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</si>
  <si>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</si>
  <si>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</si>
  <si>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</si>
  <si>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</si>
  <si>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</si>
  <si>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</si>
  <si>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</si>
  <si>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</si>
  <si>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</si>
  <si>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</si>
  <si>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</si>
  <si>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</si>
  <si>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</si>
  <si>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</si>
  <si>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</si>
  <si>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</si>
  <si>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</si>
  <si>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</si>
  <si>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</si>
  <si>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</si>
  <si>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</si>
  <si>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</si>
  <si>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</si>
  <si>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</si>
  <si>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</si>
  <si>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</si>
  <si>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</si>
  <si>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</si>
  <si>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</si>
  <si>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</si>
  <si>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</si>
  <si>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</si>
  <si>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</si>
  <si>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</si>
  <si>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</si>
  <si>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</si>
  <si>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</si>
  <si>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</si>
  <si>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</si>
  <si>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</si>
  <si>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</si>
  <si>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</si>
  <si>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</si>
  <si>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</si>
  <si>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</si>
  <si>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</si>
  <si>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</si>
  <si>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</si>
  <si>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</si>
  <si>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</si>
  <si>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</si>
  <si>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</si>
  <si>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</si>
  <si>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</si>
  <si>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</si>
  <si>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</si>
  <si>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</si>
  <si>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</si>
  <si>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</si>
  <si>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</si>
  <si>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</si>
  <si>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</si>
  <si>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</si>
  <si>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</si>
  <si>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</si>
  <si>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</si>
  <si>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</si>
  <si>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</si>
  <si>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</si>
  <si>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</si>
  <si>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</si>
  <si>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</si>
  <si>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</si>
  <si>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</si>
  <si>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</si>
  <si>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</si>
  <si>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</si>
  <si>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</si>
  <si>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</si>
  <si>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</si>
  <si>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</si>
  <si>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</si>
  <si>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</si>
  <si>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</si>
  <si>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</si>
  <si>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</si>
  <si>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</si>
  <si>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</si>
  <si>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</si>
  <si>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</si>
  <si>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</si>
  <si>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</si>
  <si>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</si>
  <si>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</si>
  <si>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</si>
  <si>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</si>
  <si>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</si>
  <si>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</si>
  <si>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</si>
  <si>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</si>
  <si>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</si>
  <si>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</si>
  <si>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</si>
  <si>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</si>
  <si>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</si>
  <si>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</si>
  <si>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</si>
  <si>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</si>
  <si>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</si>
  <si>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</si>
  <si>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</si>
  <si>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</si>
  <si>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</si>
  <si>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</si>
  <si>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</si>
  <si>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</si>
  <si>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</si>
  <si>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</si>
  <si>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</si>
  <si>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</si>
  <si>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</si>
  <si>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</si>
  <si>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</si>
  <si>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</si>
  <si>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</si>
  <si>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</si>
  <si>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</si>
  <si>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</si>
  <si>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</si>
  <si>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</si>
  <si>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</si>
  <si>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</si>
  <si>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</si>
  <si>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</si>
  <si>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</si>
  <si>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</si>
  <si>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</si>
  <si>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</si>
  <si>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</si>
  <si>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</si>
  <si>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</si>
  <si>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</si>
  <si>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</si>
  <si>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</si>
  <si>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</si>
  <si>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</si>
  <si>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</si>
  <si>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</si>
  <si>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</si>
  <si>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</si>
  <si>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</si>
  <si>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</si>
  <si>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</si>
  <si>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</si>
  <si>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</si>
  <si>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</si>
  <si>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</si>
  <si>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</si>
  <si>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</si>
  <si>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</si>
  <si>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</si>
  <si>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</si>
  <si>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</si>
  <si>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</si>
  <si>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</si>
  <si>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</si>
  <si>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</si>
  <si>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</si>
  <si>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</si>
  <si>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</si>
  <si>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</si>
  <si>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</si>
  <si>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</si>
  <si>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</si>
  <si>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</si>
  <si>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</si>
  <si>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</si>
  <si>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</si>
  <si>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</si>
  <si>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</si>
  <si>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</si>
  <si>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</si>
  <si>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</si>
  <si>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</si>
  <si>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</si>
  <si>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</si>
  <si>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</si>
  <si>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</si>
  <si>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</si>
  <si>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</si>
  <si>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</si>
  <si>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</si>
  <si>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</si>
  <si>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</si>
  <si>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</si>
  <si>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</si>
  <si>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</si>
  <si>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</si>
  <si>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</si>
  <si>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</si>
  <si>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</si>
  <si>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</si>
  <si>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</si>
  <si>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</si>
  <si>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</si>
  <si>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</si>
  <si>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</si>
  <si>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</si>
  <si>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</si>
  <si>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</si>
  <si>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</si>
  <si>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</si>
  <si>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</si>
  <si>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</si>
  <si>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</si>
  <si>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</si>
  <si>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</si>
  <si>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</si>
  <si>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</si>
  <si>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</si>
  <si>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</si>
  <si>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</si>
  <si>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</si>
  <si>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</si>
  <si>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</si>
  <si>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</si>
  <si>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</si>
  <si>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</si>
  <si>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</si>
  <si>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</si>
  <si>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</si>
  <si>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</si>
  <si>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</si>
  <si>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</si>
  <si>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</si>
  <si>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</si>
  <si>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</si>
  <si>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</si>
  <si>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</si>
  <si>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</si>
  <si>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</si>
  <si>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</si>
  <si>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</si>
  <si>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</si>
  <si>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</si>
  <si>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</si>
  <si>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</si>
  <si>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</si>
  <si>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</si>
  <si>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</si>
  <si>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</si>
  <si>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</si>
  <si>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</si>
  <si>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</si>
  <si>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</si>
  <si>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</si>
  <si>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</si>
  <si>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</si>
  <si>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</si>
  <si>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</si>
  <si>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</si>
  <si>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</si>
  <si>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</si>
  <si>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</si>
  <si>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</si>
  <si>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</si>
  <si>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</si>
  <si>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</si>
  <si>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</si>
  <si>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</si>
  <si>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</si>
  <si>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</si>
  <si>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</si>
  <si>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</si>
  <si>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</si>
  <si>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</si>
  <si>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</si>
  <si>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</si>
  <si>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</si>
  <si>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</si>
  <si>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</si>
  <si>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</si>
  <si>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</si>
  <si>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</si>
  <si>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</si>
  <si>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</si>
  <si>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</si>
  <si>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</si>
  <si>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</si>
  <si>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</si>
  <si>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</si>
  <si>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</si>
  <si>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</si>
  <si>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</si>
  <si>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</si>
  <si>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</si>
  <si>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</si>
  <si>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</si>
  <si>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</si>
  <si>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</si>
  <si>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</si>
  <si>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</si>
  <si>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</si>
  <si>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</si>
  <si>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</si>
  <si>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</si>
  <si>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</si>
  <si>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</si>
  <si>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</si>
  <si>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</si>
  <si>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</si>
  <si>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</si>
  <si>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</si>
  <si>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</si>
  <si>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</si>
  <si>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</si>
  <si>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</si>
  <si>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</si>
  <si>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</si>
  <si>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</si>
  <si>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</si>
  <si>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</si>
  <si>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</si>
  <si>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</si>
  <si>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</si>
  <si>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</si>
  <si>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</si>
  <si>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</si>
  <si>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</si>
  <si>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</si>
  <si>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</si>
  <si>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</si>
  <si>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</si>
  <si>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</si>
  <si>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</si>
  <si>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</si>
  <si>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</si>
  <si>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</si>
  <si>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</si>
  <si>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</si>
  <si>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</si>
  <si>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</si>
  <si>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</si>
  <si>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</si>
  <si>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</si>
  <si>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</si>
  <si>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</si>
  <si>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</si>
  <si>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</si>
  <si>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</si>
  <si>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</si>
  <si>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</si>
  <si>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</si>
  <si>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</si>
  <si>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</si>
  <si>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</si>
  <si>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</si>
  <si>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</si>
  <si>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</si>
  <si>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</si>
  <si>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</si>
  <si>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</si>
  <si>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</si>
  <si>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</si>
  <si>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</si>
  <si>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</si>
  <si>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</si>
  <si>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</si>
  <si>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</si>
  <si>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</si>
  <si>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</si>
  <si>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</si>
  <si>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</si>
  <si>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</si>
  <si>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</si>
  <si>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</si>
  <si>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</si>
  <si>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</si>
  <si>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</si>
  <si>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</si>
  <si>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</si>
  <si>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</si>
  <si>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</si>
  <si>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</si>
  <si>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</si>
  <si>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</si>
  <si>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</si>
  <si>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</si>
  <si>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</si>
  <si>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</si>
  <si>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</si>
  <si>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</si>
  <si>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</si>
  <si>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</si>
  <si>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</si>
  <si>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</si>
  <si>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</si>
  <si>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</si>
  <si>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</si>
  <si>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</si>
  <si>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</si>
  <si>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</si>
  <si>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</si>
  <si>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</si>
  <si>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</si>
  <si>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</si>
  <si>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</si>
  <si>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</si>
  <si>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</si>
  <si>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</si>
  <si>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</si>
  <si>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</si>
  <si>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</si>
  <si>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</si>
  <si>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</si>
  <si>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</si>
  <si>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</si>
  <si>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</si>
  <si>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</si>
  <si>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</si>
  <si>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</si>
  <si>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</si>
  <si>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</si>
  <si>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</si>
  <si>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</si>
  <si>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</si>
  <si>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</si>
  <si>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</si>
  <si>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</si>
  <si>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</si>
  <si>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</si>
  <si>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</si>
  <si>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</si>
  <si>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</si>
  <si>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</si>
  <si>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</si>
  <si>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</si>
  <si>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</si>
  <si>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</si>
  <si>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</si>
  <si>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</si>
  <si>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</si>
  <si>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</si>
  <si>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</si>
  <si>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</si>
  <si>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</si>
  <si>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</si>
  <si>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</si>
  <si>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</si>
  <si>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</si>
  <si>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</si>
  <si>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</si>
  <si>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</si>
  <si>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</si>
  <si>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</si>
  <si>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</si>
  <si>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</si>
  <si>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</si>
  <si>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</si>
  <si>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</si>
  <si>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</si>
  <si>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</si>
  <si>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</si>
  <si>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</si>
  <si>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</si>
  <si>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</si>
  <si>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</si>
  <si>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</si>
  <si>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</si>
  <si>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</si>
  <si>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</si>
  <si>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</si>
  <si>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</si>
  <si>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</si>
  <si>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</si>
  <si>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</si>
  <si>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</si>
  <si>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</si>
  <si>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</si>
  <si>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</si>
  <si>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</si>
  <si>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</si>
  <si>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</si>
  <si>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</si>
  <si>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</si>
  <si>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</si>
  <si>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</si>
  <si>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</si>
  <si>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</si>
  <si>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</si>
  <si>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</si>
  <si>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</si>
  <si>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</si>
  <si>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</si>
  <si>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</si>
  <si>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</si>
  <si>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</si>
  <si>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</si>
  <si>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</si>
  <si>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</si>
  <si>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</si>
  <si>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</si>
  <si>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</si>
  <si>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</si>
  <si>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</si>
  <si>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</si>
  <si>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</si>
  <si>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</si>
  <si>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</si>
  <si>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</si>
  <si>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</si>
  <si>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</si>
  <si>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</si>
  <si>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</si>
  <si>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</si>
  <si>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</si>
  <si>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</si>
  <si>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</si>
  <si>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</si>
  <si>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</si>
  <si>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</si>
  <si>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</si>
  <si>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</si>
  <si>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</si>
  <si>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</si>
  <si>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</si>
  <si>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</si>
  <si>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</si>
  <si>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</si>
  <si>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</si>
  <si>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</si>
  <si>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</si>
  <si>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</si>
  <si>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</si>
  <si>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</si>
  <si>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</si>
  <si>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</si>
  <si>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</si>
  <si>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</si>
  <si>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</si>
  <si>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</si>
  <si>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</si>
  <si>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</si>
  <si>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</si>
  <si>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</si>
  <si>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</si>
  <si>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სათაო ოფისის I და II სართულის  სარემონტო სამუშაოები</t>
  </si>
  <si>
    <t>სადემონტაჟო სამუშაოები</t>
  </si>
  <si>
    <t>I სართულის სადემონტაჟო სამუშაოები</t>
  </si>
  <si>
    <t>1</t>
  </si>
  <si>
    <t>ბლოკის კედლის დემონტაჟი</t>
  </si>
  <si>
    <t>სამშენებლო ნარჩენების გამოტანა შენობიდან, დატვირთვა ავტოთვითმცლელზე და გატანა 15 კმ-ში</t>
  </si>
  <si>
    <t>II სართულის სადემონტაჟო სამუშაოები</t>
  </si>
  <si>
    <t>სახურავიდან თუნუქის ფურცლის დემონტაჟი</t>
  </si>
  <si>
    <t>სახურავიდან არსებული ხის ელემენტების დემონტაჟი</t>
  </si>
  <si>
    <t>სახურავიდან არსებული ლითონის  ელემენტების დემონტაჟი</t>
  </si>
  <si>
    <t>I სართულის სამონტაჟო სამუშაოები</t>
  </si>
  <si>
    <t>ლამინირებული იატაკისა და პლინტუსების მოწყობა</t>
  </si>
  <si>
    <t>8-1</t>
  </si>
  <si>
    <t>ლამინირებული პარკეტი</t>
  </si>
  <si>
    <t>8-2</t>
  </si>
  <si>
    <t>ლამინატის პარკეტის ქვეშ საგები</t>
  </si>
  <si>
    <t>8-3</t>
  </si>
  <si>
    <t>ლამინირებული პლინტუსი</t>
  </si>
  <si>
    <t>8-4</t>
  </si>
  <si>
    <t>ლამინირებული პლინტუსის კუთხე</t>
  </si>
  <si>
    <t>იატაკზე მეტლახის ფილების მოწყობა</t>
  </si>
  <si>
    <t>9-1</t>
  </si>
  <si>
    <t>მეტლახი</t>
  </si>
  <si>
    <t>9-2</t>
  </si>
  <si>
    <t>წებო ცემენტი</t>
  </si>
  <si>
    <t>9-3</t>
  </si>
  <si>
    <t>ფუგა</t>
  </si>
  <si>
    <t>იატაკის მოჭიმვა ქვიშა-ცემენტის ხსნარით 10 სმ</t>
  </si>
  <si>
    <t>10-1</t>
  </si>
  <si>
    <t>ქვიშა-ცემენტის ხსნარი მ-100</t>
  </si>
  <si>
    <t>10 სმ სისქის ბლოკის ტიხრის მოწყობა</t>
  </si>
  <si>
    <t>11-1</t>
  </si>
  <si>
    <t>11-2</t>
  </si>
  <si>
    <t>ბეტონის ბლოკი 40X20X10 სმ</t>
  </si>
  <si>
    <t>11-3</t>
  </si>
  <si>
    <t>არმატურა</t>
  </si>
  <si>
    <t>12</t>
  </si>
  <si>
    <t>კედლების შელესვა გაჯით</t>
  </si>
  <si>
    <t>12-1</t>
  </si>
  <si>
    <t>გაჯი</t>
  </si>
  <si>
    <t>13</t>
  </si>
  <si>
    <t>კედლების ლესვა ქვიშა-ცემენტის ხსნარით</t>
  </si>
  <si>
    <t>13-1</t>
  </si>
  <si>
    <t xml:space="preserve">კედლების შეფითხვნა დაზუმფარება და შეღებვა ინტერიერის საღებავით </t>
  </si>
  <si>
    <t>14-1</t>
  </si>
  <si>
    <t xml:space="preserve">ინტერიერის საღებავი </t>
  </si>
  <si>
    <t>14-2</t>
  </si>
  <si>
    <t>შპაკლი</t>
  </si>
  <si>
    <t>კედლებზე კერამოგრანიტის ფილების მოწყობა</t>
  </si>
  <si>
    <t>15-1</t>
  </si>
  <si>
    <t>კერამოგრანიტის ფილა</t>
  </si>
  <si>
    <t>15-2</t>
  </si>
  <si>
    <t>15-3</t>
  </si>
  <si>
    <t>16</t>
  </si>
  <si>
    <t>კედლებზე კერამოგრანიტის 10 სმ სიმაღლის  პლინტუსის მოწყობა</t>
  </si>
  <si>
    <t>16-1</t>
  </si>
  <si>
    <t>16-2</t>
  </si>
  <si>
    <t>16-3</t>
  </si>
  <si>
    <t>მეტალოპლასტმასის კარის შეძენა, მოწყობა (4 ცალი) 0.7*2.1 მ</t>
  </si>
  <si>
    <t>17-1</t>
  </si>
  <si>
    <t>მეტალოპლასტმასის კარებები</t>
  </si>
  <si>
    <t>17-2</t>
  </si>
  <si>
    <t>სამონტაჟო ელემენტები</t>
  </si>
  <si>
    <t>მეტალოპლასტმასის კარის შეძენა, მოწყობა (2 ცალი) 0.9*2.1 მ</t>
  </si>
  <si>
    <t>19</t>
  </si>
  <si>
    <t>თაბაშირმუყაოს შეკიდული ჭერის შეძენა, მოწყობა</t>
  </si>
  <si>
    <t>თაბაშირმუყაოს ფილა</t>
  </si>
  <si>
    <t>CD პროფილი</t>
  </si>
  <si>
    <t>19-3</t>
  </si>
  <si>
    <t xml:space="preserve">CD პროფილის გადასაბმელი </t>
  </si>
  <si>
    <t>19-4</t>
  </si>
  <si>
    <t xml:space="preserve">CD პროფილის ჯვარედინი გადასაბმელი </t>
  </si>
  <si>
    <t>19-5</t>
  </si>
  <si>
    <t>პირდაპირი საკიდი</t>
  </si>
  <si>
    <t>19-6</t>
  </si>
  <si>
    <t>შურუპი</t>
  </si>
  <si>
    <t>19-7</t>
  </si>
  <si>
    <t>რკინის დუბელი</t>
  </si>
  <si>
    <t>19-8</t>
  </si>
  <si>
    <t>არმირების ლენტი</t>
  </si>
  <si>
    <t>19-9</t>
  </si>
  <si>
    <t>ფითხი</t>
  </si>
  <si>
    <t>თაბაშირმუყაოს ფილების ფითხით დამუშავება, შეღებვა ინტერიერის საღებავი</t>
  </si>
  <si>
    <t>20-1</t>
  </si>
  <si>
    <t>20-2</t>
  </si>
  <si>
    <t>20-3</t>
  </si>
  <si>
    <t>ოლიფა</t>
  </si>
  <si>
    <t>ზოლოვანი პლასტიკატით შეკიდული ჭერის მოწყობა (ალუმინის პროფილების გამყენებით)</t>
  </si>
  <si>
    <t>T პროფილი ძირითადი 3600</t>
  </si>
  <si>
    <t>21-2</t>
  </si>
  <si>
    <t>T პროფილი განივი 1200</t>
  </si>
  <si>
    <t>21-3</t>
  </si>
  <si>
    <t>T პროფილი განივი 600</t>
  </si>
  <si>
    <t>21-4</t>
  </si>
  <si>
    <t>ზოლოვანი პლასტიკატი</t>
  </si>
  <si>
    <t>21-5</t>
  </si>
  <si>
    <t xml:space="preserve">ორმაგი ზამბარა </t>
  </si>
  <si>
    <t>21-6</t>
  </si>
  <si>
    <t>AMF-ის კუთხოვანა</t>
  </si>
  <si>
    <t>21-7</t>
  </si>
  <si>
    <t xml:space="preserve">რკინის დუბელი </t>
  </si>
  <si>
    <t>21-8</t>
  </si>
  <si>
    <t>გამჭედი დუბელი</t>
  </si>
  <si>
    <t>21-9</t>
  </si>
  <si>
    <t xml:space="preserve">მავთული ყულფით </t>
  </si>
  <si>
    <t xml:space="preserve">რკ/ბ. გადახურვის ფილის  მოწყობა, ბეტონის მარკა B-25, არმატურა 0.12 ტ </t>
  </si>
  <si>
    <t>ბეტონი B-22.5   M-300</t>
  </si>
  <si>
    <t>22-2</t>
  </si>
  <si>
    <t>არმატურა А500c</t>
  </si>
  <si>
    <t>22-3</t>
  </si>
  <si>
    <t>არმატურა А240c</t>
  </si>
  <si>
    <t>22-4</t>
  </si>
  <si>
    <t>საყალიბე ფარი 25 მმ</t>
  </si>
  <si>
    <t>22-5</t>
  </si>
  <si>
    <t>ფიცარი  ჩამოგანული II ხ.  25-32მმ</t>
  </si>
  <si>
    <t>22-6</t>
  </si>
  <si>
    <t>ფიცარი  ჩამოგანული II ხ.  40მმ</t>
  </si>
  <si>
    <t>22-7</t>
  </si>
  <si>
    <t>ფიცარი  ჩამოგანული III ხ.  40მმ</t>
  </si>
  <si>
    <t>გადახურვის ფილაზე მოჭიმვის მოწყობა ქვიშა-ცემენტის ხსნარით</t>
  </si>
  <si>
    <t>რკინაბეტონის ფილის დაფარვა ჰიდროიზოლაციო 2 ფენით</t>
  </si>
  <si>
    <t>ჰიდროსაიზოლაციო ფენა ლინოკრონი I ფენა</t>
  </si>
  <si>
    <t>24-2</t>
  </si>
  <si>
    <t>ჰიდროსაიზოლაციო ფენა ლინოკრონი II ფენა</t>
  </si>
  <si>
    <t>ბიტუმის მასტიკა</t>
  </si>
  <si>
    <t>მეტალოპლასტმასის ფანჯარა შეძენა, მოწყობა (1 ცალი) 1*0.5 მ</t>
  </si>
  <si>
    <t>მეტალოპლასტმასის ფანჯარა 1*0.5 მ</t>
  </si>
  <si>
    <t>25-2</t>
  </si>
  <si>
    <t>რკინის ყრუ კარის მონტაჟი                        (1 ცალი) 0.9*2.1 მ</t>
  </si>
  <si>
    <t>რკინის ყრუ კარი 0.9*2.1 მ</t>
  </si>
  <si>
    <t>26-2</t>
  </si>
  <si>
    <t xml:space="preserve">გარე კედლების ლესვა ქვიშა-ცემენტის ხსნარით </t>
  </si>
  <si>
    <t>გარე კედლების ღებვა</t>
  </si>
  <si>
    <t>I სართულზე სანტექნკური მოწყობილობის მოწყობა</t>
  </si>
  <si>
    <t>29</t>
  </si>
  <si>
    <t xml:space="preserve">ხელსაბანისა და შემრევის შეძენა, მოწყობა </t>
  </si>
  <si>
    <t>ხელსაბანი</t>
  </si>
  <si>
    <t>29-2</t>
  </si>
  <si>
    <t>შემრევი</t>
  </si>
  <si>
    <t>29-3</t>
  </si>
  <si>
    <t>სიფონი</t>
  </si>
  <si>
    <t>30</t>
  </si>
  <si>
    <t>უნიტაზის ჩამრეცხი ავზით გოფრეთი და შლანგით შეძენა, მოწყობა</t>
  </si>
  <si>
    <t>უნიტაზი  გოფრეთი და შლანგით</t>
  </si>
  <si>
    <t>30-2</t>
  </si>
  <si>
    <t>ჩამრეცხი ავზი</t>
  </si>
  <si>
    <t>II სართულის სამონტაჟო სამუშაოები</t>
  </si>
  <si>
    <t>31</t>
  </si>
  <si>
    <t>31-2</t>
  </si>
  <si>
    <t>31-3</t>
  </si>
  <si>
    <t>31-4</t>
  </si>
  <si>
    <t>32-2</t>
  </si>
  <si>
    <t>32-3</t>
  </si>
  <si>
    <t>33-2</t>
  </si>
  <si>
    <t>33-3</t>
  </si>
  <si>
    <t>34-2</t>
  </si>
  <si>
    <t>34-3</t>
  </si>
  <si>
    <t>35</t>
  </si>
  <si>
    <t>36-2</t>
  </si>
  <si>
    <t>36-3</t>
  </si>
  <si>
    <t>39-2</t>
  </si>
  <si>
    <t xml:space="preserve">MDF  კარის მონტაჟი კარის შეძენა, მოწყობა (0.9X2.1)მ   (10 ცალი)                                                                 (საკეტის გათვალისწინებით)                                     </t>
  </si>
  <si>
    <t>MDF-ის კარი (ჩარჩოს ჩათვლით)</t>
  </si>
  <si>
    <t>40-2</t>
  </si>
  <si>
    <t>საკეტი</t>
  </si>
  <si>
    <t>მეტალოპლასმასის კარ-ტიხარის მონტაჟი შეძენა, მოწყობა</t>
  </si>
  <si>
    <t>მეტალოპლასმასის კარ-ტიხარი</t>
  </si>
  <si>
    <t>41-2</t>
  </si>
  <si>
    <t>თაბაშირმუყაოს 2 მ სიმაღლის კედლის მონტაჟი</t>
  </si>
  <si>
    <t>42-2</t>
  </si>
  <si>
    <t>42-3</t>
  </si>
  <si>
    <t>UD პროფილი</t>
  </si>
  <si>
    <t>42-4</t>
  </si>
  <si>
    <t>42-5</t>
  </si>
  <si>
    <t>42-6</t>
  </si>
  <si>
    <t>42-7</t>
  </si>
  <si>
    <t>42-8</t>
  </si>
  <si>
    <t>42-9</t>
  </si>
  <si>
    <t>მინერალური ბამბა</t>
  </si>
  <si>
    <t>43-2</t>
  </si>
  <si>
    <t>43-3</t>
  </si>
  <si>
    <t>მეტალოპლასმასის ტიხარის მონტაჟი შეძენა, მოწყობა</t>
  </si>
  <si>
    <t>44-2</t>
  </si>
  <si>
    <t>მეტალოპლასმასის ტიხარის მონტაჟი შეძენა, მოწყობა (11 ცალი)</t>
  </si>
  <si>
    <t>45-2</t>
  </si>
  <si>
    <t>46-2</t>
  </si>
  <si>
    <t>46-3</t>
  </si>
  <si>
    <t>46-4</t>
  </si>
  <si>
    <t>46-5</t>
  </si>
  <si>
    <t>46-6</t>
  </si>
  <si>
    <t>46-7</t>
  </si>
  <si>
    <t>46-8</t>
  </si>
  <si>
    <t>46-9</t>
  </si>
  <si>
    <t>47-2</t>
  </si>
  <si>
    <t>47-3</t>
  </si>
  <si>
    <t>48</t>
  </si>
  <si>
    <t>48-2</t>
  </si>
  <si>
    <t>48-3</t>
  </si>
  <si>
    <t>48-4</t>
  </si>
  <si>
    <t>48-5</t>
  </si>
  <si>
    <t>48-6</t>
  </si>
  <si>
    <t>48-7</t>
  </si>
  <si>
    <t>48-8</t>
  </si>
  <si>
    <t>48-9</t>
  </si>
  <si>
    <t>49</t>
  </si>
  <si>
    <t>მეტალოპასმასის ფანჯრის მინა 60*120</t>
  </si>
  <si>
    <t>50</t>
  </si>
  <si>
    <t>მეტალოპასმასის ფანჯრის მინა 66*40</t>
  </si>
  <si>
    <t>მეტალოპლასტმასის ფანჯარა შეძენა, მოწყობა 1.14*1.63 მ</t>
  </si>
  <si>
    <t>მეტალოპასმასის ფანჯრა 1.14*1.63</t>
  </si>
  <si>
    <t>II სართულზე სანტექნკური მოწყობილობის მოწყობა</t>
  </si>
  <si>
    <t>სახურავის მოწყობა</t>
  </si>
  <si>
    <t>არმირებული პარკი 180 გრ. შეძენა, მოწყობა</t>
  </si>
  <si>
    <t>არმირებული პარკი 180 გრ.</t>
  </si>
  <si>
    <t>დიფუზური მემბრანა შეძენა, მოწყობა</t>
  </si>
  <si>
    <t>დიფუზური მემბრანა</t>
  </si>
  <si>
    <t>OSB ფილა 12 მმ  შეძენა, მოწყობა</t>
  </si>
  <si>
    <t>OSB ფილა 12 მმ</t>
  </si>
  <si>
    <t>მაღალი სიმტკიცის ქვაბამბის  შეძენა, მოწყობა</t>
  </si>
  <si>
    <t>მაღალი სიმტკიცის ქვაბამბა</t>
  </si>
  <si>
    <t>გადახურვის მოწყობა ხის ელემენტებით</t>
  </si>
  <si>
    <t>ფიცარი 19*115*400 (100 მეტრი)</t>
  </si>
  <si>
    <t>58-2</t>
  </si>
  <si>
    <t>რეიკა 30*50*3000 (43 მეტრი)</t>
  </si>
  <si>
    <t>58-3</t>
  </si>
  <si>
    <t>ხის ძელი (ბალკა) 80*160*6000</t>
  </si>
  <si>
    <t>58-4</t>
  </si>
  <si>
    <t>ანტისეპრიკური პასტა</t>
  </si>
  <si>
    <t>58-5</t>
  </si>
  <si>
    <t>58-6</t>
  </si>
  <si>
    <t>საკიდი</t>
  </si>
  <si>
    <t>პროფილირებული თუნუქის ფენილის შეძენა, მოწყობა</t>
  </si>
  <si>
    <t>პროფილირებული თუნუქის ფენილი</t>
  </si>
  <si>
    <t>59-2</t>
  </si>
  <si>
    <t>სახურავზე დაფერილი ლითონის ფურცლის წყალგამყვანი ღარის მოწყობა</t>
  </si>
  <si>
    <t>დაფერილი ლითონის ფურცლის წყალგამყვანი ღარი D=175mm (თეთრი)</t>
  </si>
  <si>
    <t>60-2</t>
  </si>
  <si>
    <t>დუბელი კავით</t>
  </si>
  <si>
    <t>61</t>
  </si>
  <si>
    <t>დაფერილი ლითონის ფურცლის წყალჩამყვანი მილის D=100 მმ შეძენა მოწყობა</t>
  </si>
  <si>
    <t>დაფერილი ლითონის ფურცლი წყალჩამყვანი მილის D=100 მმ</t>
  </si>
  <si>
    <t>61-2</t>
  </si>
  <si>
    <t>სახურავის გვერდების ამოშენება 20 სმ სიგანის ბლოკით</t>
  </si>
  <si>
    <t>62-2</t>
  </si>
  <si>
    <t>ბეტონის ბლოკი 40X20X20 სმ</t>
  </si>
  <si>
    <t>63</t>
  </si>
  <si>
    <t>სახურავის გვერდების ლესვა ქვიშაცემენტის ხსნარით</t>
  </si>
  <si>
    <t xml:space="preserve">კედლების შეღებვა ფასადის საღებავით </t>
  </si>
  <si>
    <t xml:space="preserve">ფასადის საღებავი </t>
  </si>
  <si>
    <t>64-2</t>
  </si>
  <si>
    <t>კონსტრუქციული ნაწილი</t>
  </si>
  <si>
    <t>ბეტონი B-25</t>
  </si>
  <si>
    <t>65-3</t>
  </si>
  <si>
    <t>65-4</t>
  </si>
  <si>
    <t>ყალიბის ფარი 40 მმ</t>
  </si>
  <si>
    <t>65-5</t>
  </si>
  <si>
    <t>აგურის კედლის გამაგრება ფოლადის კონსტრუქციით</t>
  </si>
  <si>
    <t>კუთხოვანა 80*80*7</t>
  </si>
  <si>
    <t>66-3</t>
  </si>
  <si>
    <t>ფოლადის ფურცელი</t>
  </si>
  <si>
    <t>66-4</t>
  </si>
  <si>
    <t xml:space="preserve">   ელექტროსამონტაჟო სამუშაოები </t>
  </si>
  <si>
    <t>0.4 კვ. ელ. გამანაწილებელი პლასტმასის  კარადის ავტომა-                                                  ტური ამომრთველებისთვის                                                       32 მოდულიანი  შეძენა და მონტაჟი</t>
  </si>
  <si>
    <t>0.4 კვ. ელ. გამანაწილებელი პლასტმასის  კარადის ავტომა-                                                  ტური ამომრთველებისთვის                                                       18 მოდულიანი  შეძენა და მონტაჟი</t>
  </si>
  <si>
    <t>სამფაზა  ავტომატური ამომრთველების 125 ა, 0.4 კვ.  შეძენა და მონტაჟი</t>
  </si>
  <si>
    <t>სამფაზა  ავტომატური ამომრთველების 100 ა, 0.4 კვ.  შეძენა და მონტაჟი</t>
  </si>
  <si>
    <t>სამფაზა  ავტომატური ამომრთველების 63 ა, 0.4 კვ.  შეძენა და მონტაჟი</t>
  </si>
  <si>
    <t>სამფაზა  ავტომატური ამომრთველების 50 ა, 0.4 კვ.  შეძენა და მონტაჟი</t>
  </si>
  <si>
    <t>სამფაზა  ავტომატური ამომრთველების 32 ა, 0.4 კვ.  შეძენა და მონტაჟი</t>
  </si>
  <si>
    <t>ერთფაზა  ავტომატური ამომრთველების 25 ა; 0.22კვ.  შეძენა და მონტაჟი  დიფ. დაცვით</t>
  </si>
  <si>
    <t>ერთფაზა  ავტომატური ამომრთველების 25 ა; 0.22კვ.  შეძენა და მონტაჟი</t>
  </si>
  <si>
    <t>ერთფაზა  ავტომატური ამომრთველების 16 ა; 0.22კვ.  შეძენა და მონტაჟი  დიფ. დაცვით</t>
  </si>
  <si>
    <t>ერთფაზა  ავტომატური ამომრთველების 16 ა; 0.22კვ.  შეძენა და მონტაჟი</t>
  </si>
  <si>
    <t>ერთფაზა  ავტომატური ამომრთველების 10 ა; 0.22კვ.  შეძენა და მონტაჟი</t>
  </si>
  <si>
    <t>14</t>
  </si>
  <si>
    <t>"ამსტრონგი"ს ტიპის LED სანათი დიოდებით  სიმძ. (1X32)ვტ. 220 ვ.   შეძენა და მოწყობა  (ჭერზე მისამაგრე-                                                   ბელი) დაცვით IP31</t>
  </si>
  <si>
    <t>LED სანათი დიოდებით  სიმძ. (1X20) ვტ. 220 ვ.   შეძენა და მოწყობა  დაცვით IP31</t>
  </si>
  <si>
    <t>LED სანათი დიოდებით  სიმძ. (1X12) ვტ. 220 ვ.   შეძენა და მოწყობა  დაცვით IP44</t>
  </si>
  <si>
    <t>LED სანათი დიოდებით  სიმძ. (1X9) ვტ. 220 ვ.   შეძენა და მოწყობა  დაცვით IP44</t>
  </si>
  <si>
    <t>LED სანათი დიოდებით  სიმძ. (1X18) ვტ. 220 ვ.   შეძენა და მოწყობა  დაცვით IP65</t>
  </si>
  <si>
    <t xml:space="preserve">შტეპსელური როზეტის დამიწების კონტაქტით  შეძენა და მოწყობა  230 ვ.  10 ა. </t>
  </si>
  <si>
    <t>შტეპსელური როზეტის დამიწების კონტაქტით  შეძენა და მოწყობა  ჰერმეტული                                                  230 ვ.  10 ა. დაცვით IP65</t>
  </si>
  <si>
    <t>ერთ კლავიშიანი ამომრთველის   შეძენა და მოწყობა   220ვ.  6 ა.</t>
  </si>
  <si>
    <t>ორ კლავიშიანი ამომრთველის   შეძენა და მოწყობა   220ვ.  10 ა.</t>
  </si>
  <si>
    <t>ორ კლავიშიანი ამომრთველის ჰერმეტული შესრულებით  შეძენა და მოწყობა   220ვ.  10 ა.</t>
  </si>
  <si>
    <t xml:space="preserve">პერფორირებული ლითონის ხონჩას (სამაგრებით და კუთხეებით)  შეძენა და მოწყობა                                           </t>
  </si>
  <si>
    <t>პლასტმასის გოფრირებული  მილის შეძენა და მოწყობა                                           d=50 მმ</t>
  </si>
  <si>
    <t xml:space="preserve">თვითმჭრელი ზომით:                                                          (3.5X40) მმ </t>
  </si>
  <si>
    <t xml:space="preserve">თვითმჭრელი ზომით:                                                          (3.5X25) მმ  </t>
  </si>
  <si>
    <t>პოლიეთილენის ცალუღი  L=200 მმ</t>
  </si>
  <si>
    <t xml:space="preserve">შეკვრა </t>
  </si>
  <si>
    <t>ზედნადები ხარჯები სამონტაჟო სამუსაოების ხელფასიდან</t>
  </si>
  <si>
    <t>მ²</t>
  </si>
  <si>
    <t>რკბ. სარტყლის მოწყობა, ბეტონის მარკა B-25</t>
  </si>
  <si>
    <t>არმატურა A500с</t>
  </si>
  <si>
    <t>არმატურა A240с</t>
  </si>
  <si>
    <r>
      <t>სპილენძის ძარღვებიანი ორმაგი იზოლაციით კაბელის შეძენა და მონტაჟი   კვეთით: (3X50+1X25)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0.4 კვ.</t>
    </r>
  </si>
  <si>
    <r>
      <t>სპილენძის ძარღვებიანი ორმაგი იზოლაციით კაბელის შეძენა და მონტაჟი   კვეთით: (5X16)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0.4 კვ.</t>
    </r>
  </si>
  <si>
    <r>
      <t>სპილენძის ძარღვებიანი ორმაგი იზოლაციით კაბელის შეძენა და მონტაჟი   კვეთით: (5X6)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0.4 კვ.</t>
    </r>
  </si>
  <si>
    <r>
      <t>სპილენძის ძარღვებიანი ორმაგი იზოლაციით კაბელის შეძენა და მონტაჟი   კვეთით: (3X4)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0.4 კვ.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</si>
  <si>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</si>
  <si>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</si>
  <si>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გამანაწილებელი კოლოფის მომჭერების რიგით   2.5 მმ</t>
    </r>
    <r>
      <rPr>
        <vertAlign val="superscript"/>
        <sz val="10"/>
        <rFont val="Segoe UI"/>
        <family val="2"/>
      </rPr>
      <t xml:space="preserve">2 </t>
    </r>
    <r>
      <rPr>
        <sz val="10"/>
        <rFont val="Segoe UI"/>
        <family val="2"/>
      </rPr>
      <t xml:space="preserve"> შეძენა და მოწყობა</t>
    </r>
  </si>
  <si>
    <r>
      <t>სპილენძის ერთ  ძარღვიანი კაბელის 16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შეძენა  და                                                         მონტაჟი (დამიწებისთვის) </t>
    </r>
  </si>
  <si>
    <t>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</si>
</sst>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/>
      <protection locked="0"/>
    </xf>
    <xf numFmtId="43" fontId="5" fillId="2" borderId="7" xfId="7" applyFont="1" applyFill="1" applyBorder="1" applyAlignment="1" applyProtection="1">
      <alignment horizontal="center" vertical="center"/>
      <protection locked="0"/>
    </xf>
    <xf numFmtId="49" fontId="5" fillId="0" borderId="27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2" borderId="14" xfId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3" t="s">
        <v>0</v>
      </c>
      <c r="B5" s="315" t="s">
        <v>1</v>
      </c>
      <c r="C5" s="311" t="s">
        <v>2</v>
      </c>
      <c r="D5" s="311" t="s">
        <v>3</v>
      </c>
      <c r="E5" s="311" t="s">
        <v>4</v>
      </c>
      <c r="F5" s="311" t="s">
        <v>5</v>
      </c>
      <c r="G5" s="310" t="s">
        <v>6</v>
      </c>
      <c r="H5" s="310"/>
      <c r="I5" s="310" t="s">
        <v>7</v>
      </c>
      <c r="J5" s="310"/>
      <c r="K5" s="311" t="s">
        <v>8</v>
      </c>
      <c r="L5" s="311"/>
      <c r="M5" s="244" t="s">
        <v>9</v>
      </c>
    </row>
    <row r="6" spans="1:26" ht="16.5" thickBot="1" x14ac:dyDescent="0.4">
      <c r="A6" s="314"/>
      <c r="B6" s="316"/>
      <c r="C6" s="317"/>
      <c r="D6" s="317"/>
      <c r="E6" s="317"/>
      <c r="F6" s="31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94"/>
  <sheetViews>
    <sheetView showGridLines="0" tabSelected="1" zoomScale="80" zoomScaleNormal="80" workbookViewId="0">
      <pane xSplit="2" ySplit="6" topLeftCell="C274" activePane="bottomRight" state="frozen"/>
      <selection pane="topRight" activeCell="C1" sqref="C1"/>
      <selection pane="bottomLeft" activeCell="A7" sqref="A7"/>
      <selection pane="bottomRight" activeCell="G288" sqref="G288"/>
    </sheetView>
  </sheetViews>
  <sheetFormatPr defaultColWidth="9.1796875" defaultRowHeight="16" x14ac:dyDescent="0.35"/>
  <cols>
    <col min="1" max="1" width="6.1796875" style="238" customWidth="1"/>
    <col min="2" max="2" width="54.63281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8"/>
    </row>
    <row r="3" spans="1:10" ht="21.75" customHeight="1" thickBot="1" x14ac:dyDescent="0.4">
      <c r="A3" s="28"/>
      <c r="C3" s="29"/>
      <c r="D3" s="29"/>
      <c r="E3" s="29"/>
      <c r="F3" s="29"/>
      <c r="G3" s="269"/>
    </row>
    <row r="4" spans="1:10" ht="18" customHeight="1" thickBot="1" x14ac:dyDescent="0.4">
      <c r="A4" s="313" t="s">
        <v>0</v>
      </c>
      <c r="B4" s="311" t="s">
        <v>2</v>
      </c>
      <c r="C4" s="311" t="s">
        <v>3</v>
      </c>
      <c r="D4" s="311" t="s">
        <v>767</v>
      </c>
      <c r="E4" s="318" t="s">
        <v>10</v>
      </c>
      <c r="F4" s="315" t="s">
        <v>768</v>
      </c>
      <c r="G4" s="270"/>
    </row>
    <row r="5" spans="1:10" ht="16.5" thickBot="1" x14ac:dyDescent="0.4">
      <c r="A5" s="314"/>
      <c r="B5" s="317"/>
      <c r="C5" s="317"/>
      <c r="D5" s="317"/>
      <c r="E5" s="319"/>
      <c r="F5" s="316"/>
      <c r="G5" s="271"/>
      <c r="H5" s="267"/>
      <c r="I5" s="267"/>
      <c r="J5" s="26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9"/>
      <c r="B7" s="298" t="s">
        <v>809</v>
      </c>
      <c r="C7" s="281"/>
      <c r="D7" s="281"/>
      <c r="E7" s="280"/>
      <c r="F7" s="281"/>
      <c r="G7" s="253"/>
    </row>
    <row r="8" spans="1:10" s="67" customFormat="1" x14ac:dyDescent="0.35">
      <c r="A8" s="282"/>
      <c r="B8" s="299" t="s">
        <v>810</v>
      </c>
      <c r="C8" s="283"/>
      <c r="D8" s="283"/>
      <c r="E8" s="187"/>
      <c r="F8" s="187"/>
      <c r="G8" s="253"/>
    </row>
    <row r="9" spans="1:10" s="67" customFormat="1" x14ac:dyDescent="0.35">
      <c r="A9" s="290" t="s">
        <v>811</v>
      </c>
      <c r="B9" s="300" t="s">
        <v>812</v>
      </c>
      <c r="C9" s="172" t="s">
        <v>23</v>
      </c>
      <c r="D9" s="284">
        <v>1</v>
      </c>
      <c r="E9" s="187"/>
      <c r="F9" s="187">
        <f>D9*E9</f>
        <v>0</v>
      </c>
      <c r="G9" s="253" t="s">
        <v>805</v>
      </c>
    </row>
    <row r="10" spans="1:10" s="67" customFormat="1" x14ac:dyDescent="0.35">
      <c r="A10" s="285">
        <v>2</v>
      </c>
      <c r="B10" s="301" t="s">
        <v>813</v>
      </c>
      <c r="C10" s="172" t="s">
        <v>23</v>
      </c>
      <c r="D10" s="174">
        <v>1</v>
      </c>
      <c r="E10" s="187"/>
      <c r="F10" s="187">
        <f t="shared" ref="F10:F73" si="0">D10*E10</f>
        <v>0</v>
      </c>
      <c r="G10" s="253" t="s">
        <v>805</v>
      </c>
    </row>
    <row r="11" spans="1:10" x14ac:dyDescent="0.35">
      <c r="A11" s="282"/>
      <c r="B11" s="299" t="s">
        <v>814</v>
      </c>
      <c r="C11" s="283"/>
      <c r="D11" s="283"/>
      <c r="E11" s="187"/>
      <c r="F11" s="187"/>
      <c r="G11" s="253"/>
    </row>
    <row r="12" spans="1:10" x14ac:dyDescent="0.35">
      <c r="A12" s="290" t="s">
        <v>118</v>
      </c>
      <c r="B12" s="300" t="s">
        <v>812</v>
      </c>
      <c r="C12" s="172" t="s">
        <v>23</v>
      </c>
      <c r="D12" s="284">
        <v>16.8</v>
      </c>
      <c r="E12" s="187"/>
      <c r="F12" s="187">
        <f t="shared" si="0"/>
        <v>0</v>
      </c>
      <c r="G12" s="253" t="s">
        <v>805</v>
      </c>
    </row>
    <row r="13" spans="1:10" x14ac:dyDescent="0.35">
      <c r="A13" s="290" t="s">
        <v>248</v>
      </c>
      <c r="B13" s="300" t="s">
        <v>815</v>
      </c>
      <c r="C13" s="172" t="s">
        <v>52</v>
      </c>
      <c r="D13" s="284">
        <v>36</v>
      </c>
      <c r="E13" s="187"/>
      <c r="F13" s="187">
        <f t="shared" si="0"/>
        <v>0</v>
      </c>
      <c r="G13" s="253" t="s">
        <v>805</v>
      </c>
    </row>
    <row r="14" spans="1:10" x14ac:dyDescent="0.35">
      <c r="A14" s="290" t="s">
        <v>119</v>
      </c>
      <c r="B14" s="300" t="s">
        <v>816</v>
      </c>
      <c r="C14" s="172" t="s">
        <v>52</v>
      </c>
      <c r="D14" s="284">
        <v>36</v>
      </c>
      <c r="E14" s="187"/>
      <c r="F14" s="187">
        <f t="shared" si="0"/>
        <v>0</v>
      </c>
      <c r="G14" s="253" t="s">
        <v>805</v>
      </c>
    </row>
    <row r="15" spans="1:10" s="67" customFormat="1" x14ac:dyDescent="0.35">
      <c r="A15" s="290" t="s">
        <v>251</v>
      </c>
      <c r="B15" s="300" t="s">
        <v>817</v>
      </c>
      <c r="C15" s="172" t="s">
        <v>19</v>
      </c>
      <c r="D15" s="286">
        <v>0.3</v>
      </c>
      <c r="E15" s="187"/>
      <c r="F15" s="187">
        <f t="shared" si="0"/>
        <v>0</v>
      </c>
      <c r="G15" s="253" t="s">
        <v>805</v>
      </c>
    </row>
    <row r="16" spans="1:10" s="67" customFormat="1" x14ac:dyDescent="0.35">
      <c r="A16" s="285">
        <v>7</v>
      </c>
      <c r="B16" s="301" t="s">
        <v>813</v>
      </c>
      <c r="C16" s="172" t="s">
        <v>19</v>
      </c>
      <c r="D16" s="174">
        <v>34.029299999999999</v>
      </c>
      <c r="E16" s="187"/>
      <c r="F16" s="187">
        <f t="shared" si="0"/>
        <v>0</v>
      </c>
      <c r="G16" s="253" t="s">
        <v>805</v>
      </c>
    </row>
    <row r="17" spans="1:218" x14ac:dyDescent="0.35">
      <c r="A17" s="282"/>
      <c r="B17" s="299" t="s">
        <v>818</v>
      </c>
      <c r="C17" s="283"/>
      <c r="D17" s="283"/>
      <c r="E17" s="187"/>
      <c r="F17" s="187"/>
      <c r="G17" s="253"/>
    </row>
    <row r="18" spans="1:218" x14ac:dyDescent="0.35">
      <c r="A18" s="290" t="s">
        <v>260</v>
      </c>
      <c r="B18" s="300" t="s">
        <v>819</v>
      </c>
      <c r="C18" s="172" t="s">
        <v>1100</v>
      </c>
      <c r="D18" s="284">
        <v>28.6</v>
      </c>
      <c r="E18" s="187"/>
      <c r="F18" s="187">
        <f t="shared" si="0"/>
        <v>0</v>
      </c>
      <c r="G18" s="253" t="s">
        <v>805</v>
      </c>
    </row>
    <row r="19" spans="1:218" s="67" customFormat="1" x14ac:dyDescent="0.35">
      <c r="A19" s="290" t="s">
        <v>820</v>
      </c>
      <c r="B19" s="300" t="s">
        <v>821</v>
      </c>
      <c r="C19" s="172" t="s">
        <v>1100</v>
      </c>
      <c r="D19" s="174">
        <v>30.03</v>
      </c>
      <c r="E19" s="187"/>
      <c r="F19" s="187">
        <f t="shared" si="0"/>
        <v>0</v>
      </c>
      <c r="G19" s="253" t="s">
        <v>804</v>
      </c>
    </row>
    <row r="20" spans="1:218" x14ac:dyDescent="0.35">
      <c r="A20" s="290" t="s">
        <v>822</v>
      </c>
      <c r="B20" s="300" t="s">
        <v>823</v>
      </c>
      <c r="C20" s="172" t="s">
        <v>1100</v>
      </c>
      <c r="D20" s="174">
        <v>30.03</v>
      </c>
      <c r="E20" s="187"/>
      <c r="F20" s="187">
        <f t="shared" si="0"/>
        <v>0</v>
      </c>
      <c r="G20" s="253" t="s">
        <v>804</v>
      </c>
    </row>
    <row r="21" spans="1:218" x14ac:dyDescent="0.35">
      <c r="A21" s="290" t="s">
        <v>824</v>
      </c>
      <c r="B21" s="300" t="s">
        <v>825</v>
      </c>
      <c r="C21" s="172" t="s">
        <v>27</v>
      </c>
      <c r="D21" s="174">
        <v>30.602000000000004</v>
      </c>
      <c r="E21" s="187"/>
      <c r="F21" s="187">
        <f t="shared" si="0"/>
        <v>0</v>
      </c>
      <c r="G21" s="253" t="s">
        <v>804</v>
      </c>
    </row>
    <row r="22" spans="1:218" x14ac:dyDescent="0.35">
      <c r="A22" s="290" t="s">
        <v>826</v>
      </c>
      <c r="B22" s="300" t="s">
        <v>827</v>
      </c>
      <c r="C22" s="172" t="s">
        <v>28</v>
      </c>
      <c r="D22" s="174">
        <v>10</v>
      </c>
      <c r="E22" s="187"/>
      <c r="F22" s="187">
        <f t="shared" si="0"/>
        <v>0</v>
      </c>
      <c r="G22" s="253" t="s">
        <v>804</v>
      </c>
    </row>
    <row r="23" spans="1:218" ht="16.5" x14ac:dyDescent="0.35">
      <c r="A23" s="290" t="s">
        <v>261</v>
      </c>
      <c r="B23" s="300" t="s">
        <v>828</v>
      </c>
      <c r="C23" s="172" t="s">
        <v>777</v>
      </c>
      <c r="D23" s="286">
        <v>7.2</v>
      </c>
      <c r="E23" s="187"/>
      <c r="F23" s="187">
        <f t="shared" si="0"/>
        <v>0</v>
      </c>
      <c r="G23" s="253" t="s">
        <v>805</v>
      </c>
    </row>
    <row r="24" spans="1:218" s="67" customFormat="1" x14ac:dyDescent="0.35">
      <c r="A24" s="290" t="s">
        <v>829</v>
      </c>
      <c r="B24" s="300" t="s">
        <v>830</v>
      </c>
      <c r="C24" s="172" t="s">
        <v>52</v>
      </c>
      <c r="D24" s="174">
        <v>7.3440000000000003</v>
      </c>
      <c r="E24" s="187"/>
      <c r="F24" s="187">
        <f t="shared" si="0"/>
        <v>0</v>
      </c>
      <c r="G24" s="253" t="s">
        <v>804</v>
      </c>
    </row>
    <row r="25" spans="1:218" x14ac:dyDescent="0.35">
      <c r="A25" s="290" t="s">
        <v>831</v>
      </c>
      <c r="B25" s="301" t="s">
        <v>832</v>
      </c>
      <c r="C25" s="172" t="s">
        <v>69</v>
      </c>
      <c r="D25" s="174">
        <v>43.2</v>
      </c>
      <c r="E25" s="187"/>
      <c r="F25" s="187">
        <f t="shared" si="0"/>
        <v>0</v>
      </c>
      <c r="G25" s="253" t="s">
        <v>804</v>
      </c>
      <c r="H25" s="90"/>
    </row>
    <row r="26" spans="1:218" x14ac:dyDescent="0.35">
      <c r="A26" s="290" t="s">
        <v>833</v>
      </c>
      <c r="B26" s="301" t="s">
        <v>834</v>
      </c>
      <c r="C26" s="172" t="s">
        <v>69</v>
      </c>
      <c r="D26" s="174">
        <v>0.57600000000000007</v>
      </c>
      <c r="E26" s="187"/>
      <c r="F26" s="187">
        <f t="shared" si="0"/>
        <v>0</v>
      </c>
      <c r="G26" s="253" t="s">
        <v>804</v>
      </c>
      <c r="H26" s="90"/>
    </row>
    <row r="27" spans="1:218" x14ac:dyDescent="0.45">
      <c r="A27" s="290" t="s">
        <v>155</v>
      </c>
      <c r="B27" s="300" t="s">
        <v>835</v>
      </c>
      <c r="C27" s="172" t="s">
        <v>52</v>
      </c>
      <c r="D27" s="174">
        <v>35.799999999999997</v>
      </c>
      <c r="E27" s="187"/>
      <c r="F27" s="187">
        <f t="shared" si="0"/>
        <v>0</v>
      </c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290" t="s">
        <v>836</v>
      </c>
      <c r="B28" s="300" t="s">
        <v>837</v>
      </c>
      <c r="C28" s="172" t="s">
        <v>23</v>
      </c>
      <c r="D28" s="174">
        <v>1.8257999999999996</v>
      </c>
      <c r="E28" s="187"/>
      <c r="F28" s="187">
        <f t="shared" si="0"/>
        <v>0</v>
      </c>
      <c r="G28" s="253" t="s">
        <v>804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285">
        <v>11</v>
      </c>
      <c r="B29" s="301" t="s">
        <v>838</v>
      </c>
      <c r="C29" s="172" t="s">
        <v>23</v>
      </c>
      <c r="D29" s="174">
        <v>3.8</v>
      </c>
      <c r="E29" s="187"/>
      <c r="F29" s="187">
        <f t="shared" si="0"/>
        <v>0</v>
      </c>
      <c r="G29" s="253" t="s">
        <v>805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290" t="s">
        <v>839</v>
      </c>
      <c r="B30" s="300" t="s">
        <v>837</v>
      </c>
      <c r="C30" s="172" t="s">
        <v>23</v>
      </c>
      <c r="D30" s="287">
        <v>0.41799999999999998</v>
      </c>
      <c r="E30" s="187"/>
      <c r="F30" s="187">
        <f t="shared" si="0"/>
        <v>0</v>
      </c>
      <c r="G30" s="253" t="s">
        <v>804</v>
      </c>
      <c r="H30" s="90"/>
    </row>
    <row r="31" spans="1:218" s="55" customFormat="1" x14ac:dyDescent="0.35">
      <c r="A31" s="290" t="s">
        <v>840</v>
      </c>
      <c r="B31" s="300" t="s">
        <v>841</v>
      </c>
      <c r="C31" s="172" t="s">
        <v>68</v>
      </c>
      <c r="D31" s="288">
        <v>516.30434782608688</v>
      </c>
      <c r="E31" s="187"/>
      <c r="F31" s="187">
        <f t="shared" si="0"/>
        <v>0</v>
      </c>
      <c r="G31" s="253" t="s">
        <v>804</v>
      </c>
    </row>
    <row r="32" spans="1:218" s="55" customFormat="1" x14ac:dyDescent="0.35">
      <c r="A32" s="290" t="s">
        <v>842</v>
      </c>
      <c r="B32" s="300" t="s">
        <v>843</v>
      </c>
      <c r="C32" s="172" t="s">
        <v>19</v>
      </c>
      <c r="D32" s="287">
        <v>0.03</v>
      </c>
      <c r="E32" s="187"/>
      <c r="F32" s="187">
        <f t="shared" si="0"/>
        <v>0</v>
      </c>
      <c r="G32" s="253" t="s">
        <v>804</v>
      </c>
    </row>
    <row r="33" spans="1:8" s="256" customFormat="1" x14ac:dyDescent="0.45">
      <c r="A33" s="290" t="s">
        <v>844</v>
      </c>
      <c r="B33" s="300" t="s">
        <v>845</v>
      </c>
      <c r="C33" s="172" t="s">
        <v>52</v>
      </c>
      <c r="D33" s="286">
        <v>87.1</v>
      </c>
      <c r="E33" s="187"/>
      <c r="F33" s="187">
        <f t="shared" si="0"/>
        <v>0</v>
      </c>
      <c r="G33" s="253" t="s">
        <v>805</v>
      </c>
      <c r="H33" s="90"/>
    </row>
    <row r="34" spans="1:8" s="254" customFormat="1" x14ac:dyDescent="0.45">
      <c r="A34" s="290" t="s">
        <v>846</v>
      </c>
      <c r="B34" s="300" t="s">
        <v>847</v>
      </c>
      <c r="C34" s="172" t="s">
        <v>69</v>
      </c>
      <c r="D34" s="284">
        <v>3484</v>
      </c>
      <c r="E34" s="187"/>
      <c r="F34" s="187">
        <f t="shared" si="0"/>
        <v>0</v>
      </c>
      <c r="G34" s="253" t="s">
        <v>804</v>
      </c>
    </row>
    <row r="35" spans="1:8" s="254" customFormat="1" x14ac:dyDescent="0.45">
      <c r="A35" s="290" t="s">
        <v>848</v>
      </c>
      <c r="B35" s="300" t="s">
        <v>849</v>
      </c>
      <c r="C35" s="172" t="s">
        <v>52</v>
      </c>
      <c r="D35" s="286">
        <v>81</v>
      </c>
      <c r="E35" s="187"/>
      <c r="F35" s="187">
        <f t="shared" si="0"/>
        <v>0</v>
      </c>
      <c r="G35" s="253" t="s">
        <v>805</v>
      </c>
      <c r="H35" s="90"/>
    </row>
    <row r="36" spans="1:8" s="254" customFormat="1" x14ac:dyDescent="0.45">
      <c r="A36" s="290" t="s">
        <v>850</v>
      </c>
      <c r="B36" s="300" t="s">
        <v>837</v>
      </c>
      <c r="C36" s="172" t="s">
        <v>23</v>
      </c>
      <c r="D36" s="289">
        <v>1.4418</v>
      </c>
      <c r="E36" s="187"/>
      <c r="F36" s="187">
        <f t="shared" si="0"/>
        <v>0</v>
      </c>
      <c r="G36" s="253" t="s">
        <v>804</v>
      </c>
    </row>
    <row r="37" spans="1:8" s="254" customFormat="1" ht="16.5" x14ac:dyDescent="0.45">
      <c r="A37" s="290">
        <v>14</v>
      </c>
      <c r="B37" s="301" t="s">
        <v>851</v>
      </c>
      <c r="C37" s="172" t="s">
        <v>777</v>
      </c>
      <c r="D37" s="177">
        <v>152.80000000000001</v>
      </c>
      <c r="E37" s="187"/>
      <c r="F37" s="187">
        <f t="shared" si="0"/>
        <v>0</v>
      </c>
      <c r="G37" s="253" t="s">
        <v>805</v>
      </c>
      <c r="H37" s="90"/>
    </row>
    <row r="38" spans="1:8" s="254" customFormat="1" x14ac:dyDescent="0.45">
      <c r="A38" s="290" t="s">
        <v>852</v>
      </c>
      <c r="B38" s="300" t="s">
        <v>853</v>
      </c>
      <c r="C38" s="172" t="s">
        <v>69</v>
      </c>
      <c r="D38" s="174">
        <v>96.26400000000001</v>
      </c>
      <c r="E38" s="187"/>
      <c r="F38" s="187">
        <f t="shared" si="0"/>
        <v>0</v>
      </c>
      <c r="G38" s="253" t="s">
        <v>804</v>
      </c>
    </row>
    <row r="39" spans="1:8" s="254" customFormat="1" x14ac:dyDescent="0.45">
      <c r="A39" s="290" t="s">
        <v>854</v>
      </c>
      <c r="B39" s="300" t="s">
        <v>855</v>
      </c>
      <c r="C39" s="172" t="s">
        <v>69</v>
      </c>
      <c r="D39" s="174">
        <v>120.71200000000002</v>
      </c>
      <c r="E39" s="187"/>
      <c r="F39" s="187">
        <f t="shared" si="0"/>
        <v>0</v>
      </c>
      <c r="G39" s="253" t="s">
        <v>804</v>
      </c>
      <c r="H39" s="90"/>
    </row>
    <row r="40" spans="1:8" ht="16.5" x14ac:dyDescent="0.35">
      <c r="A40" s="290" t="s">
        <v>547</v>
      </c>
      <c r="B40" s="300" t="s">
        <v>856</v>
      </c>
      <c r="C40" s="172" t="s">
        <v>777</v>
      </c>
      <c r="D40" s="286">
        <v>30</v>
      </c>
      <c r="E40" s="187"/>
      <c r="F40" s="187">
        <f t="shared" si="0"/>
        <v>0</v>
      </c>
      <c r="G40" s="253" t="s">
        <v>805</v>
      </c>
    </row>
    <row r="41" spans="1:8" x14ac:dyDescent="0.35">
      <c r="A41" s="290" t="s">
        <v>857</v>
      </c>
      <c r="B41" s="300" t="s">
        <v>858</v>
      </c>
      <c r="C41" s="172" t="s">
        <v>52</v>
      </c>
      <c r="D41" s="174">
        <v>30.6</v>
      </c>
      <c r="E41" s="187"/>
      <c r="F41" s="187">
        <f t="shared" si="0"/>
        <v>0</v>
      </c>
      <c r="G41" s="253" t="s">
        <v>804</v>
      </c>
      <c r="H41" s="90"/>
    </row>
    <row r="42" spans="1:8" x14ac:dyDescent="0.35">
      <c r="A42" s="290" t="s">
        <v>859</v>
      </c>
      <c r="B42" s="301" t="s">
        <v>832</v>
      </c>
      <c r="C42" s="172" t="s">
        <v>69</v>
      </c>
      <c r="D42" s="174">
        <v>180</v>
      </c>
      <c r="E42" s="187"/>
      <c r="F42" s="187">
        <f t="shared" si="0"/>
        <v>0</v>
      </c>
      <c r="G42" s="253" t="s">
        <v>804</v>
      </c>
    </row>
    <row r="43" spans="1:8" x14ac:dyDescent="0.35">
      <c r="A43" s="290" t="s">
        <v>860</v>
      </c>
      <c r="B43" s="301" t="s">
        <v>834</v>
      </c>
      <c r="C43" s="172" t="s">
        <v>69</v>
      </c>
      <c r="D43" s="174">
        <v>2.4</v>
      </c>
      <c r="E43" s="187"/>
      <c r="F43" s="187">
        <f t="shared" si="0"/>
        <v>0</v>
      </c>
      <c r="G43" s="253" t="s">
        <v>804</v>
      </c>
      <c r="H43" s="90"/>
    </row>
    <row r="44" spans="1:8" s="55" customFormat="1" x14ac:dyDescent="0.35">
      <c r="A44" s="290" t="s">
        <v>861</v>
      </c>
      <c r="B44" s="300" t="s">
        <v>862</v>
      </c>
      <c r="C44" s="172" t="s">
        <v>27</v>
      </c>
      <c r="D44" s="286">
        <v>12</v>
      </c>
      <c r="E44" s="187"/>
      <c r="F44" s="187">
        <f t="shared" si="0"/>
        <v>0</v>
      </c>
      <c r="G44" s="253" t="s">
        <v>805</v>
      </c>
    </row>
    <row r="45" spans="1:8" s="55" customFormat="1" x14ac:dyDescent="0.35">
      <c r="A45" s="290" t="s">
        <v>863</v>
      </c>
      <c r="B45" s="300" t="s">
        <v>858</v>
      </c>
      <c r="C45" s="172" t="s">
        <v>52</v>
      </c>
      <c r="D45" s="174">
        <v>1.2240000000000002</v>
      </c>
      <c r="E45" s="187"/>
      <c r="F45" s="187">
        <f t="shared" si="0"/>
        <v>0</v>
      </c>
      <c r="G45" s="253" t="s">
        <v>804</v>
      </c>
      <c r="H45" s="90"/>
    </row>
    <row r="46" spans="1:8" x14ac:dyDescent="0.35">
      <c r="A46" s="290" t="s">
        <v>864</v>
      </c>
      <c r="B46" s="301" t="s">
        <v>832</v>
      </c>
      <c r="C46" s="172" t="s">
        <v>69</v>
      </c>
      <c r="D46" s="174">
        <v>7.2000000000000011</v>
      </c>
      <c r="E46" s="187"/>
      <c r="F46" s="187">
        <f t="shared" si="0"/>
        <v>0</v>
      </c>
      <c r="G46" s="253" t="s">
        <v>804</v>
      </c>
    </row>
    <row r="47" spans="1:8" x14ac:dyDescent="0.35">
      <c r="A47" s="290" t="s">
        <v>865</v>
      </c>
      <c r="B47" s="301" t="s">
        <v>834</v>
      </c>
      <c r="C47" s="172" t="s">
        <v>69</v>
      </c>
      <c r="D47" s="174">
        <v>9.6000000000000002E-2</v>
      </c>
      <c r="E47" s="187"/>
      <c r="F47" s="187">
        <f t="shared" si="0"/>
        <v>0</v>
      </c>
      <c r="G47" s="253" t="s">
        <v>804</v>
      </c>
      <c r="H47" s="90"/>
    </row>
    <row r="48" spans="1:8" x14ac:dyDescent="0.35">
      <c r="A48" s="290" t="s">
        <v>467</v>
      </c>
      <c r="B48" s="300" t="s">
        <v>866</v>
      </c>
      <c r="C48" s="172" t="s">
        <v>1100</v>
      </c>
      <c r="D48" s="286">
        <v>5.88</v>
      </c>
      <c r="E48" s="187"/>
      <c r="F48" s="187">
        <f t="shared" si="0"/>
        <v>0</v>
      </c>
      <c r="G48" s="253" t="s">
        <v>805</v>
      </c>
    </row>
    <row r="49" spans="1:8" x14ac:dyDescent="0.35">
      <c r="A49" s="290" t="s">
        <v>867</v>
      </c>
      <c r="B49" s="300" t="s">
        <v>868</v>
      </c>
      <c r="C49" s="172" t="s">
        <v>1100</v>
      </c>
      <c r="D49" s="174">
        <v>5.88</v>
      </c>
      <c r="E49" s="187"/>
      <c r="F49" s="187">
        <f t="shared" si="0"/>
        <v>0</v>
      </c>
      <c r="G49" s="253" t="s">
        <v>804</v>
      </c>
      <c r="H49" s="90"/>
    </row>
    <row r="50" spans="1:8" x14ac:dyDescent="0.35">
      <c r="A50" s="290" t="s">
        <v>869</v>
      </c>
      <c r="B50" s="300" t="s">
        <v>870</v>
      </c>
      <c r="C50" s="172" t="s">
        <v>69</v>
      </c>
      <c r="D50" s="177">
        <v>9.5256000000000007</v>
      </c>
      <c r="E50" s="187"/>
      <c r="F50" s="187">
        <f t="shared" si="0"/>
        <v>0</v>
      </c>
      <c r="G50" s="253" t="s">
        <v>804</v>
      </c>
    </row>
    <row r="51" spans="1:8" x14ac:dyDescent="0.35">
      <c r="A51" s="290" t="s">
        <v>548</v>
      </c>
      <c r="B51" s="300" t="s">
        <v>871</v>
      </c>
      <c r="C51" s="172" t="s">
        <v>1100</v>
      </c>
      <c r="D51" s="286">
        <v>3.78</v>
      </c>
      <c r="E51" s="187"/>
      <c r="F51" s="187">
        <f t="shared" si="0"/>
        <v>0</v>
      </c>
      <c r="G51" s="253" t="s">
        <v>805</v>
      </c>
      <c r="H51" s="90"/>
    </row>
    <row r="52" spans="1:8" s="55" customFormat="1" x14ac:dyDescent="0.35">
      <c r="A52" s="290" t="s">
        <v>549</v>
      </c>
      <c r="B52" s="300" t="s">
        <v>868</v>
      </c>
      <c r="C52" s="172" t="s">
        <v>1100</v>
      </c>
      <c r="D52" s="174">
        <v>3.7800000000000002</v>
      </c>
      <c r="E52" s="187"/>
      <c r="F52" s="187">
        <f t="shared" si="0"/>
        <v>0</v>
      </c>
      <c r="G52" s="253" t="s">
        <v>804</v>
      </c>
    </row>
    <row r="53" spans="1:8" s="55" customFormat="1" x14ac:dyDescent="0.35">
      <c r="A53" s="290" t="s">
        <v>550</v>
      </c>
      <c r="B53" s="300" t="s">
        <v>870</v>
      </c>
      <c r="C53" s="172" t="s">
        <v>69</v>
      </c>
      <c r="D53" s="177">
        <v>6.1235999999999997</v>
      </c>
      <c r="E53" s="187"/>
      <c r="F53" s="187">
        <f t="shared" si="0"/>
        <v>0</v>
      </c>
      <c r="G53" s="253" t="s">
        <v>804</v>
      </c>
      <c r="H53" s="90"/>
    </row>
    <row r="54" spans="1:8" x14ac:dyDescent="0.35">
      <c r="A54" s="290" t="s">
        <v>872</v>
      </c>
      <c r="B54" s="300" t="s">
        <v>873</v>
      </c>
      <c r="C54" s="172" t="s">
        <v>52</v>
      </c>
      <c r="D54" s="286">
        <v>28.6</v>
      </c>
      <c r="E54" s="187"/>
      <c r="F54" s="187">
        <f t="shared" si="0"/>
        <v>0</v>
      </c>
      <c r="G54" s="253" t="s">
        <v>805</v>
      </c>
    </row>
    <row r="55" spans="1:8" x14ac:dyDescent="0.35">
      <c r="A55" s="290" t="s">
        <v>552</v>
      </c>
      <c r="B55" s="300" t="s">
        <v>874</v>
      </c>
      <c r="C55" s="172" t="s">
        <v>52</v>
      </c>
      <c r="D55" s="286">
        <v>28.6</v>
      </c>
      <c r="E55" s="187"/>
      <c r="F55" s="187">
        <f t="shared" si="0"/>
        <v>0</v>
      </c>
      <c r="G55" s="253" t="s">
        <v>804</v>
      </c>
      <c r="H55" s="90"/>
    </row>
    <row r="56" spans="1:8" s="55" customFormat="1" x14ac:dyDescent="0.35">
      <c r="A56" s="290" t="s">
        <v>553</v>
      </c>
      <c r="B56" s="300" t="s">
        <v>875</v>
      </c>
      <c r="C56" s="172" t="s">
        <v>27</v>
      </c>
      <c r="D56" s="286">
        <v>91.52000000000001</v>
      </c>
      <c r="E56" s="187"/>
      <c r="F56" s="187">
        <f t="shared" si="0"/>
        <v>0</v>
      </c>
      <c r="G56" s="253" t="s">
        <v>804</v>
      </c>
    </row>
    <row r="57" spans="1:8" s="55" customFormat="1" x14ac:dyDescent="0.35">
      <c r="A57" s="290" t="s">
        <v>876</v>
      </c>
      <c r="B57" s="300" t="s">
        <v>877</v>
      </c>
      <c r="C57" s="172" t="s">
        <v>28</v>
      </c>
      <c r="D57" s="286">
        <v>17.16</v>
      </c>
      <c r="E57" s="187"/>
      <c r="F57" s="187">
        <f t="shared" si="0"/>
        <v>0</v>
      </c>
      <c r="G57" s="253" t="s">
        <v>804</v>
      </c>
      <c r="H57" s="90"/>
    </row>
    <row r="58" spans="1:8" s="55" customFormat="1" x14ac:dyDescent="0.35">
      <c r="A58" s="290" t="s">
        <v>878</v>
      </c>
      <c r="B58" s="300" t="s">
        <v>879</v>
      </c>
      <c r="C58" s="172" t="s">
        <v>28</v>
      </c>
      <c r="D58" s="286">
        <v>65.78</v>
      </c>
      <c r="E58" s="187"/>
      <c r="F58" s="187">
        <f t="shared" si="0"/>
        <v>0</v>
      </c>
      <c r="G58" s="253" t="s">
        <v>804</v>
      </c>
    </row>
    <row r="59" spans="1:8" s="55" customFormat="1" x14ac:dyDescent="0.35">
      <c r="A59" s="290" t="s">
        <v>880</v>
      </c>
      <c r="B59" s="300" t="s">
        <v>881</v>
      </c>
      <c r="C59" s="172" t="s">
        <v>28</v>
      </c>
      <c r="D59" s="286">
        <v>37.18</v>
      </c>
      <c r="E59" s="187"/>
      <c r="F59" s="187">
        <f t="shared" si="0"/>
        <v>0</v>
      </c>
      <c r="G59" s="253" t="s">
        <v>804</v>
      </c>
      <c r="H59" s="90"/>
    </row>
    <row r="60" spans="1:8" s="55" customFormat="1" x14ac:dyDescent="0.35">
      <c r="A60" s="290" t="s">
        <v>882</v>
      </c>
      <c r="B60" s="300" t="s">
        <v>883</v>
      </c>
      <c r="C60" s="172" t="s">
        <v>28</v>
      </c>
      <c r="D60" s="286">
        <v>560.56000000000006</v>
      </c>
      <c r="E60" s="187"/>
      <c r="F60" s="187">
        <f t="shared" si="0"/>
        <v>0</v>
      </c>
      <c r="G60" s="253" t="s">
        <v>804</v>
      </c>
    </row>
    <row r="61" spans="1:8" s="55" customFormat="1" x14ac:dyDescent="0.35">
      <c r="A61" s="290" t="s">
        <v>884</v>
      </c>
      <c r="B61" s="300" t="s">
        <v>885</v>
      </c>
      <c r="C61" s="172" t="s">
        <v>28</v>
      </c>
      <c r="D61" s="286">
        <v>37.18</v>
      </c>
      <c r="E61" s="187"/>
      <c r="F61" s="187">
        <f t="shared" si="0"/>
        <v>0</v>
      </c>
      <c r="G61" s="253" t="s">
        <v>804</v>
      </c>
      <c r="H61" s="90"/>
    </row>
    <row r="62" spans="1:8" s="55" customFormat="1" x14ac:dyDescent="0.35">
      <c r="A62" s="290" t="s">
        <v>886</v>
      </c>
      <c r="B62" s="300" t="s">
        <v>887</v>
      </c>
      <c r="C62" s="172" t="s">
        <v>27</v>
      </c>
      <c r="D62" s="286">
        <v>34.32</v>
      </c>
      <c r="E62" s="187"/>
      <c r="F62" s="187">
        <f t="shared" si="0"/>
        <v>0</v>
      </c>
      <c r="G62" s="253" t="s">
        <v>804</v>
      </c>
      <c r="H62" s="90"/>
    </row>
    <row r="63" spans="1:8" s="55" customFormat="1" x14ac:dyDescent="0.35">
      <c r="A63" s="290" t="s">
        <v>888</v>
      </c>
      <c r="B63" s="300" t="s">
        <v>889</v>
      </c>
      <c r="C63" s="172" t="s">
        <v>69</v>
      </c>
      <c r="D63" s="286">
        <v>11.440000000000001</v>
      </c>
      <c r="E63" s="187"/>
      <c r="F63" s="187">
        <f t="shared" si="0"/>
        <v>0</v>
      </c>
      <c r="G63" s="253" t="s">
        <v>804</v>
      </c>
    </row>
    <row r="64" spans="1:8" s="55" customFormat="1" x14ac:dyDescent="0.35">
      <c r="A64" s="290">
        <v>20</v>
      </c>
      <c r="B64" s="301" t="s">
        <v>890</v>
      </c>
      <c r="C64" s="172" t="s">
        <v>52</v>
      </c>
      <c r="D64" s="174">
        <v>28.6</v>
      </c>
      <c r="E64" s="187"/>
      <c r="F64" s="187">
        <f t="shared" si="0"/>
        <v>0</v>
      </c>
      <c r="G64" s="253" t="s">
        <v>805</v>
      </c>
      <c r="H64" s="90"/>
    </row>
    <row r="65" spans="1:8" s="55" customFormat="1" x14ac:dyDescent="0.35">
      <c r="A65" s="290" t="s">
        <v>891</v>
      </c>
      <c r="B65" s="300" t="s">
        <v>889</v>
      </c>
      <c r="C65" s="172" t="s">
        <v>69</v>
      </c>
      <c r="D65" s="286">
        <v>11.440000000000001</v>
      </c>
      <c r="E65" s="187"/>
      <c r="F65" s="187">
        <f t="shared" si="0"/>
        <v>0</v>
      </c>
      <c r="G65" s="253" t="s">
        <v>804</v>
      </c>
    </row>
    <row r="66" spans="1:8" s="55" customFormat="1" x14ac:dyDescent="0.35">
      <c r="A66" s="290" t="s">
        <v>892</v>
      </c>
      <c r="B66" s="300" t="s">
        <v>853</v>
      </c>
      <c r="C66" s="172" t="s">
        <v>69</v>
      </c>
      <c r="D66" s="174">
        <v>7.15</v>
      </c>
      <c r="E66" s="187"/>
      <c r="F66" s="187">
        <f t="shared" si="0"/>
        <v>0</v>
      </c>
      <c r="G66" s="253" t="s">
        <v>804</v>
      </c>
      <c r="H66" s="90"/>
    </row>
    <row r="67" spans="1:8" s="55" customFormat="1" x14ac:dyDescent="0.35">
      <c r="A67" s="290" t="s">
        <v>893</v>
      </c>
      <c r="B67" s="300" t="s">
        <v>894</v>
      </c>
      <c r="C67" s="172" t="s">
        <v>69</v>
      </c>
      <c r="D67" s="174">
        <v>2.6026000000000002</v>
      </c>
      <c r="E67" s="187"/>
      <c r="F67" s="187">
        <f t="shared" si="0"/>
        <v>0</v>
      </c>
      <c r="G67" s="253" t="s">
        <v>804</v>
      </c>
    </row>
    <row r="68" spans="1:8" s="55" customFormat="1" x14ac:dyDescent="0.35">
      <c r="A68" s="290" t="s">
        <v>555</v>
      </c>
      <c r="B68" s="300" t="s">
        <v>895</v>
      </c>
      <c r="C68" s="172" t="s">
        <v>52</v>
      </c>
      <c r="D68" s="286">
        <v>7.2</v>
      </c>
      <c r="E68" s="187"/>
      <c r="F68" s="187">
        <f t="shared" si="0"/>
        <v>0</v>
      </c>
      <c r="G68" s="253" t="s">
        <v>805</v>
      </c>
      <c r="H68" s="90"/>
    </row>
    <row r="69" spans="1:8" s="55" customFormat="1" x14ac:dyDescent="0.35">
      <c r="A69" s="290" t="s">
        <v>556</v>
      </c>
      <c r="B69" s="300" t="s">
        <v>896</v>
      </c>
      <c r="C69" s="172" t="s">
        <v>27</v>
      </c>
      <c r="D69" s="174">
        <v>6.048</v>
      </c>
      <c r="E69" s="187"/>
      <c r="F69" s="187">
        <f t="shared" si="0"/>
        <v>0</v>
      </c>
      <c r="G69" s="253" t="s">
        <v>804</v>
      </c>
    </row>
    <row r="70" spans="1:8" s="55" customFormat="1" x14ac:dyDescent="0.35">
      <c r="A70" s="290" t="s">
        <v>897</v>
      </c>
      <c r="B70" s="300" t="s">
        <v>898</v>
      </c>
      <c r="C70" s="172" t="s">
        <v>27</v>
      </c>
      <c r="D70" s="174">
        <v>12.023999999999999</v>
      </c>
      <c r="E70" s="187"/>
      <c r="F70" s="187">
        <f t="shared" si="0"/>
        <v>0</v>
      </c>
      <c r="G70" s="253" t="s">
        <v>804</v>
      </c>
      <c r="H70" s="90"/>
    </row>
    <row r="71" spans="1:8" s="55" customFormat="1" x14ac:dyDescent="0.35">
      <c r="A71" s="290" t="s">
        <v>899</v>
      </c>
      <c r="B71" s="300" t="s">
        <v>900</v>
      </c>
      <c r="C71" s="172" t="s">
        <v>27</v>
      </c>
      <c r="D71" s="174">
        <v>6.048</v>
      </c>
      <c r="E71" s="187"/>
      <c r="F71" s="187">
        <f t="shared" si="0"/>
        <v>0</v>
      </c>
      <c r="G71" s="253" t="s">
        <v>804</v>
      </c>
    </row>
    <row r="72" spans="1:8" s="55" customFormat="1" x14ac:dyDescent="0.35">
      <c r="A72" s="290" t="s">
        <v>901</v>
      </c>
      <c r="B72" s="300" t="s">
        <v>902</v>
      </c>
      <c r="C72" s="172" t="s">
        <v>52</v>
      </c>
      <c r="D72" s="286">
        <v>7.4160000000000004</v>
      </c>
      <c r="E72" s="187"/>
      <c r="F72" s="187">
        <f t="shared" si="0"/>
        <v>0</v>
      </c>
      <c r="G72" s="253" t="s">
        <v>804</v>
      </c>
      <c r="H72" s="90"/>
    </row>
    <row r="73" spans="1:8" s="55" customFormat="1" x14ac:dyDescent="0.35">
      <c r="A73" s="290" t="s">
        <v>903</v>
      </c>
      <c r="B73" s="300" t="s">
        <v>904</v>
      </c>
      <c r="C73" s="172" t="s">
        <v>28</v>
      </c>
      <c r="D73" s="286">
        <v>5.7600000000000007</v>
      </c>
      <c r="E73" s="187"/>
      <c r="F73" s="187">
        <f t="shared" si="0"/>
        <v>0</v>
      </c>
      <c r="G73" s="253" t="s">
        <v>804</v>
      </c>
    </row>
    <row r="74" spans="1:8" s="55" customFormat="1" x14ac:dyDescent="0.35">
      <c r="A74" s="290" t="s">
        <v>905</v>
      </c>
      <c r="B74" s="300" t="s">
        <v>906</v>
      </c>
      <c r="C74" s="172" t="s">
        <v>27</v>
      </c>
      <c r="D74" s="286">
        <v>7.2</v>
      </c>
      <c r="E74" s="187"/>
      <c r="F74" s="187">
        <f t="shared" ref="F74:F137" si="1">D74*E74</f>
        <v>0</v>
      </c>
      <c r="G74" s="253" t="s">
        <v>804</v>
      </c>
      <c r="H74" s="90"/>
    </row>
    <row r="75" spans="1:8" s="55" customFormat="1" x14ac:dyDescent="0.35">
      <c r="A75" s="290" t="s">
        <v>907</v>
      </c>
      <c r="B75" s="300" t="s">
        <v>908</v>
      </c>
      <c r="C75" s="172" t="s">
        <v>28</v>
      </c>
      <c r="D75" s="286">
        <v>5.7600000000000007</v>
      </c>
      <c r="E75" s="187"/>
      <c r="F75" s="187">
        <f t="shared" si="1"/>
        <v>0</v>
      </c>
      <c r="G75" s="253" t="s">
        <v>804</v>
      </c>
    </row>
    <row r="76" spans="1:8" s="55" customFormat="1" x14ac:dyDescent="0.35">
      <c r="A76" s="290" t="s">
        <v>909</v>
      </c>
      <c r="B76" s="300" t="s">
        <v>910</v>
      </c>
      <c r="C76" s="172" t="s">
        <v>28</v>
      </c>
      <c r="D76" s="286">
        <v>7.2</v>
      </c>
      <c r="E76" s="187"/>
      <c r="F76" s="187">
        <f t="shared" si="1"/>
        <v>0</v>
      </c>
      <c r="G76" s="253" t="s">
        <v>804</v>
      </c>
      <c r="H76" s="90"/>
    </row>
    <row r="77" spans="1:8" s="55" customFormat="1" x14ac:dyDescent="0.35">
      <c r="A77" s="290" t="s">
        <v>911</v>
      </c>
      <c r="B77" s="300" t="s">
        <v>912</v>
      </c>
      <c r="C77" s="172" t="s">
        <v>28</v>
      </c>
      <c r="D77" s="286">
        <v>11.520000000000001</v>
      </c>
      <c r="E77" s="187"/>
      <c r="F77" s="187">
        <f t="shared" si="1"/>
        <v>0</v>
      </c>
      <c r="G77" s="253" t="s">
        <v>804</v>
      </c>
    </row>
    <row r="78" spans="1:8" s="55" customFormat="1" ht="16.5" x14ac:dyDescent="0.35">
      <c r="A78" s="290" t="s">
        <v>557</v>
      </c>
      <c r="B78" s="301" t="s">
        <v>913</v>
      </c>
      <c r="C78" s="172" t="s">
        <v>773</v>
      </c>
      <c r="D78" s="174">
        <v>1.2</v>
      </c>
      <c r="E78" s="187"/>
      <c r="F78" s="187">
        <f t="shared" si="1"/>
        <v>0</v>
      </c>
      <c r="G78" s="253" t="s">
        <v>805</v>
      </c>
      <c r="H78" s="90"/>
    </row>
    <row r="79" spans="1:8" s="55" customFormat="1" ht="16.5" x14ac:dyDescent="0.35">
      <c r="A79" s="290" t="s">
        <v>558</v>
      </c>
      <c r="B79" s="300" t="s">
        <v>914</v>
      </c>
      <c r="C79" s="172" t="s">
        <v>773</v>
      </c>
      <c r="D79" s="287">
        <v>1.2179999999999997</v>
      </c>
      <c r="E79" s="187"/>
      <c r="F79" s="187">
        <f t="shared" si="1"/>
        <v>0</v>
      </c>
      <c r="G79" s="253" t="s">
        <v>804</v>
      </c>
    </row>
    <row r="80" spans="1:8" s="55" customFormat="1" x14ac:dyDescent="0.35">
      <c r="A80" s="290" t="s">
        <v>915</v>
      </c>
      <c r="B80" s="302" t="s">
        <v>916</v>
      </c>
      <c r="C80" s="172" t="s">
        <v>19</v>
      </c>
      <c r="D80" s="287">
        <v>9.1316000000000008E-2</v>
      </c>
      <c r="E80" s="187"/>
      <c r="F80" s="187">
        <f t="shared" si="1"/>
        <v>0</v>
      </c>
      <c r="G80" s="253" t="s">
        <v>804</v>
      </c>
      <c r="H80" s="90"/>
    </row>
    <row r="81" spans="1:8" s="55" customFormat="1" x14ac:dyDescent="0.35">
      <c r="A81" s="290" t="s">
        <v>917</v>
      </c>
      <c r="B81" s="302" t="s">
        <v>918</v>
      </c>
      <c r="C81" s="172" t="s">
        <v>19</v>
      </c>
      <c r="D81" s="291">
        <v>5.0000000000000001E-3</v>
      </c>
      <c r="E81" s="187"/>
      <c r="F81" s="187">
        <f t="shared" si="1"/>
        <v>0</v>
      </c>
      <c r="G81" s="253" t="s">
        <v>804</v>
      </c>
    </row>
    <row r="82" spans="1:8" s="55" customFormat="1" ht="16.5" x14ac:dyDescent="0.35">
      <c r="A82" s="290" t="s">
        <v>919</v>
      </c>
      <c r="B82" s="302" t="s">
        <v>920</v>
      </c>
      <c r="C82" s="172" t="s">
        <v>777</v>
      </c>
      <c r="D82" s="174">
        <v>1.6440000000000001</v>
      </c>
      <c r="E82" s="187"/>
      <c r="F82" s="187">
        <f t="shared" si="1"/>
        <v>0</v>
      </c>
      <c r="G82" s="253" t="s">
        <v>804</v>
      </c>
      <c r="H82" s="90"/>
    </row>
    <row r="83" spans="1:8" s="55" customFormat="1" ht="16.5" x14ac:dyDescent="0.35">
      <c r="A83" s="290" t="s">
        <v>921</v>
      </c>
      <c r="B83" s="302" t="s">
        <v>922</v>
      </c>
      <c r="C83" s="172" t="s">
        <v>773</v>
      </c>
      <c r="D83" s="287">
        <v>1.0079999999999999E-2</v>
      </c>
      <c r="E83" s="187"/>
      <c r="F83" s="187">
        <f t="shared" si="1"/>
        <v>0</v>
      </c>
      <c r="G83" s="253" t="s">
        <v>804</v>
      </c>
    </row>
    <row r="84" spans="1:8" s="55" customFormat="1" ht="16.5" x14ac:dyDescent="0.35">
      <c r="A84" s="290" t="s">
        <v>923</v>
      </c>
      <c r="B84" s="302" t="s">
        <v>924</v>
      </c>
      <c r="C84" s="172" t="s">
        <v>773</v>
      </c>
      <c r="D84" s="287">
        <v>3.0720000000000001E-2</v>
      </c>
      <c r="E84" s="187"/>
      <c r="F84" s="187">
        <f t="shared" si="1"/>
        <v>0</v>
      </c>
      <c r="G84" s="253" t="s">
        <v>804</v>
      </c>
    </row>
    <row r="85" spans="1:8" s="55" customFormat="1" ht="16.5" x14ac:dyDescent="0.35">
      <c r="A85" s="290" t="s">
        <v>925</v>
      </c>
      <c r="B85" s="302" t="s">
        <v>926</v>
      </c>
      <c r="C85" s="172" t="s">
        <v>773</v>
      </c>
      <c r="D85" s="292">
        <v>3.1199999999999999E-3</v>
      </c>
      <c r="E85" s="187"/>
      <c r="F85" s="187">
        <f t="shared" si="1"/>
        <v>0</v>
      </c>
      <c r="G85" s="253" t="s">
        <v>804</v>
      </c>
      <c r="H85" s="90"/>
    </row>
    <row r="86" spans="1:8" s="55" customFormat="1" ht="16.5" x14ac:dyDescent="0.35">
      <c r="A86" s="290" t="s">
        <v>559</v>
      </c>
      <c r="B86" s="301" t="s">
        <v>927</v>
      </c>
      <c r="C86" s="172" t="s">
        <v>773</v>
      </c>
      <c r="D86" s="174">
        <v>7.4</v>
      </c>
      <c r="E86" s="187"/>
      <c r="F86" s="187">
        <f t="shared" si="1"/>
        <v>0</v>
      </c>
      <c r="G86" s="253" t="s">
        <v>805</v>
      </c>
    </row>
    <row r="87" spans="1:8" s="55" customFormat="1" x14ac:dyDescent="0.35">
      <c r="A87" s="290" t="s">
        <v>560</v>
      </c>
      <c r="B87" s="300" t="s">
        <v>837</v>
      </c>
      <c r="C87" s="172" t="s">
        <v>23</v>
      </c>
      <c r="D87" s="174">
        <v>0.23347000000000001</v>
      </c>
      <c r="E87" s="187"/>
      <c r="F87" s="187">
        <f t="shared" si="1"/>
        <v>0</v>
      </c>
      <c r="G87" s="253" t="s">
        <v>804</v>
      </c>
      <c r="H87" s="90"/>
    </row>
    <row r="88" spans="1:8" s="55" customFormat="1" ht="16.5" x14ac:dyDescent="0.35">
      <c r="A88" s="290" t="s">
        <v>561</v>
      </c>
      <c r="B88" s="301" t="s">
        <v>928</v>
      </c>
      <c r="C88" s="172" t="s">
        <v>773</v>
      </c>
      <c r="D88" s="174">
        <v>7.4</v>
      </c>
      <c r="E88" s="187"/>
      <c r="F88" s="187">
        <f t="shared" si="1"/>
        <v>0</v>
      </c>
      <c r="G88" s="253" t="s">
        <v>805</v>
      </c>
    </row>
    <row r="89" spans="1:8" s="55" customFormat="1" x14ac:dyDescent="0.35">
      <c r="A89" s="290" t="s">
        <v>562</v>
      </c>
      <c r="B89" s="300" t="s">
        <v>929</v>
      </c>
      <c r="C89" s="172" t="s">
        <v>52</v>
      </c>
      <c r="D89" s="174">
        <v>8.2140000000000004</v>
      </c>
      <c r="E89" s="187"/>
      <c r="F89" s="187">
        <f t="shared" si="1"/>
        <v>0</v>
      </c>
      <c r="G89" s="253" t="s">
        <v>804</v>
      </c>
    </row>
    <row r="90" spans="1:8" s="55" customFormat="1" x14ac:dyDescent="0.35">
      <c r="A90" s="290" t="s">
        <v>930</v>
      </c>
      <c r="B90" s="300" t="s">
        <v>931</v>
      </c>
      <c r="C90" s="172" t="s">
        <v>52</v>
      </c>
      <c r="D90" s="174">
        <v>8.2140000000000004</v>
      </c>
      <c r="E90" s="187"/>
      <c r="F90" s="187">
        <f t="shared" si="1"/>
        <v>0</v>
      </c>
      <c r="G90" s="253" t="s">
        <v>804</v>
      </c>
    </row>
    <row r="91" spans="1:8" s="55" customFormat="1" x14ac:dyDescent="0.35">
      <c r="A91" s="290" t="s">
        <v>1112</v>
      </c>
      <c r="B91" s="300" t="s">
        <v>932</v>
      </c>
      <c r="C91" s="172" t="s">
        <v>19</v>
      </c>
      <c r="D91" s="174">
        <v>1.7759999999999998E-2</v>
      </c>
      <c r="E91" s="187"/>
      <c r="F91" s="187">
        <f t="shared" si="1"/>
        <v>0</v>
      </c>
      <c r="G91" s="253" t="s">
        <v>804</v>
      </c>
      <c r="H91" s="90"/>
    </row>
    <row r="92" spans="1:8" s="55" customFormat="1" x14ac:dyDescent="0.35">
      <c r="A92" s="290" t="s">
        <v>456</v>
      </c>
      <c r="B92" s="300" t="s">
        <v>933</v>
      </c>
      <c r="C92" s="172" t="s">
        <v>1100</v>
      </c>
      <c r="D92" s="286">
        <v>0.5</v>
      </c>
      <c r="E92" s="187"/>
      <c r="F92" s="187">
        <f t="shared" si="1"/>
        <v>0</v>
      </c>
      <c r="G92" s="253" t="s">
        <v>805</v>
      </c>
      <c r="H92" s="90"/>
    </row>
    <row r="93" spans="1:8" s="55" customFormat="1" x14ac:dyDescent="0.35">
      <c r="A93" s="290" t="s">
        <v>563</v>
      </c>
      <c r="B93" s="300" t="s">
        <v>934</v>
      </c>
      <c r="C93" s="172" t="s">
        <v>1100</v>
      </c>
      <c r="D93" s="174">
        <v>0.5</v>
      </c>
      <c r="E93" s="187"/>
      <c r="F93" s="187">
        <f t="shared" si="1"/>
        <v>0</v>
      </c>
      <c r="G93" s="253" t="s">
        <v>804</v>
      </c>
      <c r="H93" s="90"/>
    </row>
    <row r="94" spans="1:8" s="55" customFormat="1" x14ac:dyDescent="0.35">
      <c r="A94" s="290" t="s">
        <v>935</v>
      </c>
      <c r="B94" s="300" t="s">
        <v>870</v>
      </c>
      <c r="C94" s="172" t="s">
        <v>69</v>
      </c>
      <c r="D94" s="177">
        <v>0.81</v>
      </c>
      <c r="E94" s="187"/>
      <c r="F94" s="187">
        <f t="shared" si="1"/>
        <v>0</v>
      </c>
      <c r="G94" s="253" t="s">
        <v>804</v>
      </c>
      <c r="H94" s="90"/>
    </row>
    <row r="95" spans="1:8" s="55" customFormat="1" x14ac:dyDescent="0.35">
      <c r="A95" s="290" t="s">
        <v>564</v>
      </c>
      <c r="B95" s="300" t="s">
        <v>936</v>
      </c>
      <c r="C95" s="172" t="s">
        <v>1100</v>
      </c>
      <c r="D95" s="286">
        <v>1.8900000000000001</v>
      </c>
      <c r="E95" s="187"/>
      <c r="F95" s="187">
        <f t="shared" si="1"/>
        <v>0</v>
      </c>
      <c r="G95" s="253" t="s">
        <v>805</v>
      </c>
      <c r="H95" s="90"/>
    </row>
    <row r="96" spans="1:8" s="55" customFormat="1" x14ac:dyDescent="0.35">
      <c r="A96" s="290" t="s">
        <v>565</v>
      </c>
      <c r="B96" s="300" t="s">
        <v>937</v>
      </c>
      <c r="C96" s="172" t="s">
        <v>28</v>
      </c>
      <c r="D96" s="174">
        <v>1</v>
      </c>
      <c r="E96" s="187"/>
      <c r="F96" s="187">
        <f t="shared" si="1"/>
        <v>0</v>
      </c>
      <c r="G96" s="253" t="s">
        <v>804</v>
      </c>
      <c r="H96" s="90"/>
    </row>
    <row r="97" spans="1:8" s="55" customFormat="1" x14ac:dyDescent="0.35">
      <c r="A97" s="290" t="s">
        <v>938</v>
      </c>
      <c r="B97" s="300" t="s">
        <v>870</v>
      </c>
      <c r="C97" s="172" t="s">
        <v>69</v>
      </c>
      <c r="D97" s="177">
        <v>3.0618000000000003</v>
      </c>
      <c r="E97" s="187"/>
      <c r="F97" s="187">
        <f t="shared" si="1"/>
        <v>0</v>
      </c>
      <c r="G97" s="253" t="s">
        <v>804</v>
      </c>
    </row>
    <row r="98" spans="1:8" s="55" customFormat="1" x14ac:dyDescent="0.35">
      <c r="A98" s="290">
        <v>27</v>
      </c>
      <c r="B98" s="301" t="s">
        <v>939</v>
      </c>
      <c r="C98" s="172" t="s">
        <v>52</v>
      </c>
      <c r="D98" s="174">
        <v>55</v>
      </c>
      <c r="E98" s="187"/>
      <c r="F98" s="187">
        <f t="shared" si="1"/>
        <v>0</v>
      </c>
      <c r="G98" s="253" t="s">
        <v>805</v>
      </c>
      <c r="H98" s="90"/>
    </row>
    <row r="99" spans="1:8" s="55" customFormat="1" x14ac:dyDescent="0.35">
      <c r="A99" s="290" t="s">
        <v>567</v>
      </c>
      <c r="B99" s="300" t="s">
        <v>837</v>
      </c>
      <c r="C99" s="172" t="s">
        <v>69</v>
      </c>
      <c r="D99" s="286">
        <v>1.4024999999999999</v>
      </c>
      <c r="E99" s="187"/>
      <c r="F99" s="187">
        <f t="shared" si="1"/>
        <v>0</v>
      </c>
      <c r="G99" s="253" t="s">
        <v>804</v>
      </c>
      <c r="H99" s="90"/>
    </row>
    <row r="100" spans="1:8" s="55" customFormat="1" x14ac:dyDescent="0.35">
      <c r="A100" s="290">
        <v>28</v>
      </c>
      <c r="B100" s="301" t="s">
        <v>940</v>
      </c>
      <c r="C100" s="172" t="s">
        <v>52</v>
      </c>
      <c r="D100" s="174">
        <v>55</v>
      </c>
      <c r="E100" s="187"/>
      <c r="F100" s="187">
        <f t="shared" si="1"/>
        <v>0</v>
      </c>
      <c r="G100" s="253" t="s">
        <v>805</v>
      </c>
      <c r="H100" s="90"/>
    </row>
    <row r="101" spans="1:8" s="55" customFormat="1" x14ac:dyDescent="0.35">
      <c r="A101" s="290" t="s">
        <v>568</v>
      </c>
      <c r="B101" s="300" t="s">
        <v>853</v>
      </c>
      <c r="C101" s="172" t="s">
        <v>69</v>
      </c>
      <c r="D101" s="174">
        <v>47.85</v>
      </c>
      <c r="E101" s="187"/>
      <c r="F101" s="187">
        <f t="shared" si="1"/>
        <v>0</v>
      </c>
      <c r="G101" s="253" t="s">
        <v>804</v>
      </c>
      <c r="H101" s="90"/>
    </row>
    <row r="102" spans="1:8" s="55" customFormat="1" x14ac:dyDescent="0.35">
      <c r="A102" s="282"/>
      <c r="B102" s="299" t="s">
        <v>941</v>
      </c>
      <c r="C102" s="283"/>
      <c r="D102" s="283"/>
      <c r="E102" s="187"/>
      <c r="F102" s="187"/>
      <c r="G102" s="253"/>
      <c r="H102" s="90"/>
    </row>
    <row r="103" spans="1:8" s="55" customFormat="1" x14ac:dyDescent="0.35">
      <c r="A103" s="282" t="s">
        <v>942</v>
      </c>
      <c r="B103" s="303" t="s">
        <v>943</v>
      </c>
      <c r="C103" s="283" t="s">
        <v>78</v>
      </c>
      <c r="D103" s="293">
        <v>2</v>
      </c>
      <c r="E103" s="187"/>
      <c r="F103" s="187">
        <f t="shared" si="1"/>
        <v>0</v>
      </c>
      <c r="G103" s="253" t="s">
        <v>805</v>
      </c>
      <c r="H103" s="90"/>
    </row>
    <row r="104" spans="1:8" s="55" customFormat="1" x14ac:dyDescent="0.35">
      <c r="A104" s="282" t="s">
        <v>569</v>
      </c>
      <c r="B104" s="303" t="s">
        <v>944</v>
      </c>
      <c r="C104" s="283" t="s">
        <v>28</v>
      </c>
      <c r="D104" s="293">
        <v>2</v>
      </c>
      <c r="E104" s="187"/>
      <c r="F104" s="187">
        <f t="shared" si="1"/>
        <v>0</v>
      </c>
      <c r="G104" s="253" t="s">
        <v>805</v>
      </c>
    </row>
    <row r="105" spans="1:8" s="55" customFormat="1" x14ac:dyDescent="0.35">
      <c r="A105" s="282" t="s">
        <v>945</v>
      </c>
      <c r="B105" s="303" t="s">
        <v>946</v>
      </c>
      <c r="C105" s="283" t="s">
        <v>28</v>
      </c>
      <c r="D105" s="293">
        <v>4</v>
      </c>
      <c r="E105" s="187"/>
      <c r="F105" s="187">
        <f t="shared" si="1"/>
        <v>0</v>
      </c>
      <c r="G105" s="253" t="s">
        <v>805</v>
      </c>
      <c r="H105" s="90"/>
    </row>
    <row r="106" spans="1:8" s="55" customFormat="1" x14ac:dyDescent="0.35">
      <c r="A106" s="282" t="s">
        <v>947</v>
      </c>
      <c r="B106" s="303" t="s">
        <v>948</v>
      </c>
      <c r="C106" s="283" t="s">
        <v>28</v>
      </c>
      <c r="D106" s="293">
        <v>4</v>
      </c>
      <c r="E106" s="187"/>
      <c r="F106" s="187">
        <f t="shared" si="1"/>
        <v>0</v>
      </c>
      <c r="G106" s="253" t="s">
        <v>805</v>
      </c>
      <c r="H106" s="90"/>
    </row>
    <row r="107" spans="1:8" s="55" customFormat="1" x14ac:dyDescent="0.35">
      <c r="A107" s="282" t="s">
        <v>949</v>
      </c>
      <c r="B107" s="303" t="s">
        <v>950</v>
      </c>
      <c r="C107" s="283" t="s">
        <v>512</v>
      </c>
      <c r="D107" s="293">
        <v>2</v>
      </c>
      <c r="E107" s="187"/>
      <c r="F107" s="187">
        <f t="shared" si="1"/>
        <v>0</v>
      </c>
      <c r="G107" s="253" t="s">
        <v>805</v>
      </c>
    </row>
    <row r="108" spans="1:8" s="55" customFormat="1" x14ac:dyDescent="0.35">
      <c r="A108" s="282" t="s">
        <v>570</v>
      </c>
      <c r="B108" s="303" t="s">
        <v>951</v>
      </c>
      <c r="C108" s="283" t="s">
        <v>28</v>
      </c>
      <c r="D108" s="117">
        <v>2</v>
      </c>
      <c r="E108" s="187"/>
      <c r="F108" s="187">
        <f t="shared" si="1"/>
        <v>0</v>
      </c>
      <c r="G108" s="253" t="s">
        <v>805</v>
      </c>
      <c r="H108" s="90"/>
    </row>
    <row r="109" spans="1:8" s="55" customFormat="1" x14ac:dyDescent="0.35">
      <c r="A109" s="282" t="s">
        <v>952</v>
      </c>
      <c r="B109" s="303" t="s">
        <v>953</v>
      </c>
      <c r="C109" s="283" t="s">
        <v>28</v>
      </c>
      <c r="D109" s="117">
        <v>2</v>
      </c>
      <c r="E109" s="187"/>
      <c r="F109" s="187">
        <f t="shared" si="1"/>
        <v>0</v>
      </c>
      <c r="G109" s="253" t="s">
        <v>805</v>
      </c>
      <c r="H109" s="90"/>
    </row>
    <row r="110" spans="1:8" s="55" customFormat="1" x14ac:dyDescent="0.35">
      <c r="A110" s="282"/>
      <c r="B110" s="299" t="s">
        <v>954</v>
      </c>
      <c r="C110" s="283"/>
      <c r="D110" s="283"/>
      <c r="E110" s="187"/>
      <c r="F110" s="187"/>
      <c r="G110" s="253"/>
    </row>
    <row r="111" spans="1:8" s="55" customFormat="1" x14ac:dyDescent="0.35">
      <c r="A111" s="290" t="s">
        <v>955</v>
      </c>
      <c r="B111" s="300" t="s">
        <v>819</v>
      </c>
      <c r="C111" s="172" t="s">
        <v>1100</v>
      </c>
      <c r="D111" s="284">
        <v>242.1</v>
      </c>
      <c r="E111" s="187"/>
      <c r="F111" s="187">
        <f t="shared" si="1"/>
        <v>0</v>
      </c>
      <c r="G111" s="253" t="s">
        <v>805</v>
      </c>
      <c r="H111" s="90"/>
    </row>
    <row r="112" spans="1:8" s="55" customFormat="1" x14ac:dyDescent="0.35">
      <c r="A112" s="290" t="s">
        <v>571</v>
      </c>
      <c r="B112" s="300" t="s">
        <v>821</v>
      </c>
      <c r="C112" s="172" t="s">
        <v>1100</v>
      </c>
      <c r="D112" s="174">
        <v>254.20500000000001</v>
      </c>
      <c r="E112" s="187"/>
      <c r="F112" s="187">
        <f t="shared" si="1"/>
        <v>0</v>
      </c>
      <c r="G112" s="253" t="s">
        <v>805</v>
      </c>
    </row>
    <row r="113" spans="1:8" s="55" customFormat="1" x14ac:dyDescent="0.35">
      <c r="A113" s="290" t="s">
        <v>956</v>
      </c>
      <c r="B113" s="300" t="s">
        <v>823</v>
      </c>
      <c r="C113" s="172" t="s">
        <v>1100</v>
      </c>
      <c r="D113" s="174">
        <v>254.20500000000001</v>
      </c>
      <c r="E113" s="187"/>
      <c r="F113" s="187">
        <f t="shared" si="1"/>
        <v>0</v>
      </c>
      <c r="G113" s="253" t="s">
        <v>805</v>
      </c>
      <c r="H113" s="90"/>
    </row>
    <row r="114" spans="1:8" x14ac:dyDescent="0.35">
      <c r="A114" s="290" t="s">
        <v>957</v>
      </c>
      <c r="B114" s="300" t="s">
        <v>825</v>
      </c>
      <c r="C114" s="172" t="s">
        <v>27</v>
      </c>
      <c r="D114" s="174">
        <v>210.5</v>
      </c>
      <c r="E114" s="187"/>
      <c r="F114" s="187">
        <f t="shared" si="1"/>
        <v>0</v>
      </c>
      <c r="G114" s="253" t="s">
        <v>805</v>
      </c>
    </row>
    <row r="115" spans="1:8" x14ac:dyDescent="0.35">
      <c r="A115" s="290" t="s">
        <v>958</v>
      </c>
      <c r="B115" s="300" t="s">
        <v>827</v>
      </c>
      <c r="C115" s="172" t="s">
        <v>28</v>
      </c>
      <c r="D115" s="174">
        <v>10</v>
      </c>
      <c r="E115" s="187"/>
      <c r="F115" s="187">
        <f t="shared" si="1"/>
        <v>0</v>
      </c>
      <c r="G115" s="253" t="s">
        <v>805</v>
      </c>
      <c r="H115" s="90"/>
    </row>
    <row r="116" spans="1:8" ht="16.5" x14ac:dyDescent="0.35">
      <c r="A116" s="290" t="s">
        <v>572</v>
      </c>
      <c r="B116" s="300" t="s">
        <v>828</v>
      </c>
      <c r="C116" s="172" t="s">
        <v>777</v>
      </c>
      <c r="D116" s="286">
        <v>19.899999999999999</v>
      </c>
      <c r="E116" s="187"/>
      <c r="F116" s="187">
        <f t="shared" si="1"/>
        <v>0</v>
      </c>
      <c r="G116" s="253" t="s">
        <v>805</v>
      </c>
    </row>
    <row r="117" spans="1:8" x14ac:dyDescent="0.35">
      <c r="A117" s="290" t="s">
        <v>573</v>
      </c>
      <c r="B117" s="300" t="s">
        <v>830</v>
      </c>
      <c r="C117" s="172" t="s">
        <v>52</v>
      </c>
      <c r="D117" s="174">
        <v>20.297999999999998</v>
      </c>
      <c r="E117" s="187"/>
      <c r="F117" s="187">
        <f t="shared" si="1"/>
        <v>0</v>
      </c>
      <c r="G117" s="253" t="s">
        <v>805</v>
      </c>
      <c r="H117" s="90"/>
    </row>
    <row r="118" spans="1:8" x14ac:dyDescent="0.35">
      <c r="A118" s="290" t="s">
        <v>959</v>
      </c>
      <c r="B118" s="301" t="s">
        <v>832</v>
      </c>
      <c r="C118" s="172" t="s">
        <v>69</v>
      </c>
      <c r="D118" s="174">
        <v>119.39999999999999</v>
      </c>
      <c r="E118" s="187"/>
      <c r="F118" s="187">
        <f t="shared" si="1"/>
        <v>0</v>
      </c>
      <c r="G118" s="253" t="s">
        <v>805</v>
      </c>
    </row>
    <row r="119" spans="1:8" x14ac:dyDescent="0.35">
      <c r="A119" s="290" t="s">
        <v>960</v>
      </c>
      <c r="B119" s="301" t="s">
        <v>834</v>
      </c>
      <c r="C119" s="172" t="s">
        <v>69</v>
      </c>
      <c r="D119" s="174">
        <v>1.5919999999999999</v>
      </c>
      <c r="E119" s="187"/>
      <c r="F119" s="187">
        <f t="shared" si="1"/>
        <v>0</v>
      </c>
      <c r="G119" s="253" t="s">
        <v>805</v>
      </c>
      <c r="H119" s="90"/>
    </row>
    <row r="120" spans="1:8" ht="16.5" x14ac:dyDescent="0.35">
      <c r="A120" s="290" t="s">
        <v>574</v>
      </c>
      <c r="B120" s="300" t="s">
        <v>856</v>
      </c>
      <c r="C120" s="172" t="s">
        <v>777</v>
      </c>
      <c r="D120" s="286">
        <v>49.3</v>
      </c>
      <c r="E120" s="187"/>
      <c r="F120" s="187">
        <f t="shared" si="1"/>
        <v>0</v>
      </c>
      <c r="G120" s="253" t="s">
        <v>805</v>
      </c>
    </row>
    <row r="121" spans="1:8" x14ac:dyDescent="0.35">
      <c r="A121" s="290" t="s">
        <v>575</v>
      </c>
      <c r="B121" s="300" t="s">
        <v>858</v>
      </c>
      <c r="C121" s="172" t="s">
        <v>52</v>
      </c>
      <c r="D121" s="174">
        <v>50.286000000000001</v>
      </c>
      <c r="E121" s="187"/>
      <c r="F121" s="187">
        <f t="shared" si="1"/>
        <v>0</v>
      </c>
      <c r="G121" s="253" t="s">
        <v>805</v>
      </c>
      <c r="H121" s="90"/>
    </row>
    <row r="122" spans="1:8" x14ac:dyDescent="0.35">
      <c r="A122" s="290" t="s">
        <v>961</v>
      </c>
      <c r="B122" s="301" t="s">
        <v>832</v>
      </c>
      <c r="C122" s="172" t="s">
        <v>69</v>
      </c>
      <c r="D122" s="174">
        <v>295.79999999999995</v>
      </c>
      <c r="E122" s="187"/>
      <c r="F122" s="187">
        <f t="shared" si="1"/>
        <v>0</v>
      </c>
      <c r="G122" s="253" t="s">
        <v>805</v>
      </c>
    </row>
    <row r="123" spans="1:8" x14ac:dyDescent="0.35">
      <c r="A123" s="290" t="s">
        <v>962</v>
      </c>
      <c r="B123" s="301" t="s">
        <v>834</v>
      </c>
      <c r="C123" s="172" t="s">
        <v>69</v>
      </c>
      <c r="D123" s="174">
        <v>3.944</v>
      </c>
      <c r="E123" s="187"/>
      <c r="F123" s="187">
        <f t="shared" si="1"/>
        <v>0</v>
      </c>
      <c r="G123" s="253" t="s">
        <v>805</v>
      </c>
      <c r="H123" s="90"/>
    </row>
    <row r="124" spans="1:8" x14ac:dyDescent="0.35">
      <c r="A124" s="290" t="s">
        <v>576</v>
      </c>
      <c r="B124" s="300" t="s">
        <v>862</v>
      </c>
      <c r="C124" s="172" t="s">
        <v>27</v>
      </c>
      <c r="D124" s="286">
        <v>69</v>
      </c>
      <c r="E124" s="187"/>
      <c r="F124" s="187">
        <f t="shared" si="1"/>
        <v>0</v>
      </c>
      <c r="G124" s="253" t="s">
        <v>805</v>
      </c>
    </row>
    <row r="125" spans="1:8" x14ac:dyDescent="0.35">
      <c r="A125" s="290" t="s">
        <v>577</v>
      </c>
      <c r="B125" s="300" t="s">
        <v>858</v>
      </c>
      <c r="C125" s="172" t="s">
        <v>52</v>
      </c>
      <c r="D125" s="174">
        <v>7.0380000000000003</v>
      </c>
      <c r="E125" s="187"/>
      <c r="F125" s="187">
        <f t="shared" si="1"/>
        <v>0</v>
      </c>
      <c r="G125" s="253" t="s">
        <v>805</v>
      </c>
      <c r="H125" s="90"/>
    </row>
    <row r="126" spans="1:8" x14ac:dyDescent="0.35">
      <c r="A126" s="290" t="s">
        <v>963</v>
      </c>
      <c r="B126" s="301" t="s">
        <v>832</v>
      </c>
      <c r="C126" s="172" t="s">
        <v>69</v>
      </c>
      <c r="D126" s="174">
        <v>41.400000000000006</v>
      </c>
      <c r="E126" s="187"/>
      <c r="F126" s="187">
        <f t="shared" si="1"/>
        <v>0</v>
      </c>
      <c r="G126" s="253" t="s">
        <v>805</v>
      </c>
    </row>
    <row r="127" spans="1:8" x14ac:dyDescent="0.35">
      <c r="A127" s="290" t="s">
        <v>964</v>
      </c>
      <c r="B127" s="301" t="s">
        <v>834</v>
      </c>
      <c r="C127" s="172" t="s">
        <v>69</v>
      </c>
      <c r="D127" s="174">
        <v>0.55200000000000005</v>
      </c>
      <c r="E127" s="187"/>
      <c r="F127" s="187">
        <f t="shared" si="1"/>
        <v>0</v>
      </c>
      <c r="G127" s="253" t="s">
        <v>805</v>
      </c>
      <c r="H127" s="90"/>
    </row>
    <row r="128" spans="1:8" x14ac:dyDescent="0.35">
      <c r="A128" s="290" t="s">
        <v>965</v>
      </c>
      <c r="B128" s="300" t="s">
        <v>835</v>
      </c>
      <c r="C128" s="172" t="s">
        <v>52</v>
      </c>
      <c r="D128" s="174">
        <v>285.39999999999998</v>
      </c>
      <c r="E128" s="187"/>
      <c r="F128" s="187">
        <f t="shared" si="1"/>
        <v>0</v>
      </c>
      <c r="G128" s="253" t="s">
        <v>805</v>
      </c>
    </row>
    <row r="129" spans="1:8" x14ac:dyDescent="0.35">
      <c r="A129" s="290" t="s">
        <v>350</v>
      </c>
      <c r="B129" s="300" t="s">
        <v>837</v>
      </c>
      <c r="C129" s="172" t="s">
        <v>23</v>
      </c>
      <c r="D129" s="174">
        <v>14.555399999999999</v>
      </c>
      <c r="E129" s="187"/>
      <c r="F129" s="187">
        <f t="shared" si="1"/>
        <v>0</v>
      </c>
      <c r="G129" s="253" t="s">
        <v>805</v>
      </c>
      <c r="H129" s="90"/>
    </row>
    <row r="130" spans="1:8" x14ac:dyDescent="0.35">
      <c r="A130" s="290">
        <v>36</v>
      </c>
      <c r="B130" s="301" t="s">
        <v>838</v>
      </c>
      <c r="C130" s="172" t="s">
        <v>23</v>
      </c>
      <c r="D130" s="174">
        <v>4.7</v>
      </c>
      <c r="E130" s="187"/>
      <c r="F130" s="187">
        <f t="shared" si="1"/>
        <v>0</v>
      </c>
      <c r="G130" s="253" t="s">
        <v>805</v>
      </c>
    </row>
    <row r="131" spans="1:8" x14ac:dyDescent="0.35">
      <c r="A131" s="290" t="s">
        <v>352</v>
      </c>
      <c r="B131" s="300" t="s">
        <v>837</v>
      </c>
      <c r="C131" s="172" t="s">
        <v>23</v>
      </c>
      <c r="D131" s="287">
        <v>0.51700000000000002</v>
      </c>
      <c r="E131" s="187"/>
      <c r="F131" s="187">
        <f t="shared" si="1"/>
        <v>0</v>
      </c>
      <c r="G131" s="253" t="s">
        <v>805</v>
      </c>
      <c r="H131" s="90"/>
    </row>
    <row r="132" spans="1:8" x14ac:dyDescent="0.35">
      <c r="A132" s="290" t="s">
        <v>966</v>
      </c>
      <c r="B132" s="300" t="s">
        <v>841</v>
      </c>
      <c r="C132" s="172" t="s">
        <v>68</v>
      </c>
      <c r="D132" s="288">
        <v>638.58695652173901</v>
      </c>
      <c r="E132" s="187"/>
      <c r="F132" s="187">
        <f t="shared" si="1"/>
        <v>0</v>
      </c>
      <c r="G132" s="253" t="s">
        <v>805</v>
      </c>
      <c r="H132" s="90"/>
    </row>
    <row r="133" spans="1:8" x14ac:dyDescent="0.35">
      <c r="A133" s="290" t="s">
        <v>967</v>
      </c>
      <c r="B133" s="300" t="s">
        <v>843</v>
      </c>
      <c r="C133" s="172" t="s">
        <v>19</v>
      </c>
      <c r="D133" s="287">
        <v>3.5000000000000003E-2</v>
      </c>
      <c r="E133" s="187"/>
      <c r="F133" s="187">
        <f t="shared" si="1"/>
        <v>0</v>
      </c>
      <c r="G133" s="253" t="s">
        <v>805</v>
      </c>
    </row>
    <row r="134" spans="1:8" s="55" customFormat="1" x14ac:dyDescent="0.35">
      <c r="A134" s="290" t="s">
        <v>353</v>
      </c>
      <c r="B134" s="300" t="s">
        <v>845</v>
      </c>
      <c r="C134" s="172" t="s">
        <v>52</v>
      </c>
      <c r="D134" s="286">
        <v>795.5</v>
      </c>
      <c r="E134" s="187"/>
      <c r="F134" s="187">
        <f t="shared" si="1"/>
        <v>0</v>
      </c>
      <c r="G134" s="253" t="s">
        <v>805</v>
      </c>
      <c r="H134" s="90"/>
    </row>
    <row r="135" spans="1:8" s="55" customFormat="1" x14ac:dyDescent="0.35">
      <c r="A135" s="290" t="s">
        <v>354</v>
      </c>
      <c r="B135" s="300" t="s">
        <v>847</v>
      </c>
      <c r="C135" s="172" t="s">
        <v>69</v>
      </c>
      <c r="D135" s="284">
        <v>31820</v>
      </c>
      <c r="E135" s="187"/>
      <c r="F135" s="187">
        <f t="shared" si="1"/>
        <v>0</v>
      </c>
      <c r="G135" s="253" t="s">
        <v>805</v>
      </c>
      <c r="H135" s="90"/>
    </row>
    <row r="136" spans="1:8" s="55" customFormat="1" x14ac:dyDescent="0.35">
      <c r="A136" s="290" t="s">
        <v>307</v>
      </c>
      <c r="B136" s="300" t="s">
        <v>849</v>
      </c>
      <c r="C136" s="172" t="s">
        <v>52</v>
      </c>
      <c r="D136" s="286">
        <v>127</v>
      </c>
      <c r="E136" s="187"/>
      <c r="F136" s="187">
        <f t="shared" si="1"/>
        <v>0</v>
      </c>
      <c r="G136" s="253" t="s">
        <v>805</v>
      </c>
    </row>
    <row r="137" spans="1:8" x14ac:dyDescent="0.35">
      <c r="A137" s="290" t="s">
        <v>579</v>
      </c>
      <c r="B137" s="300" t="s">
        <v>837</v>
      </c>
      <c r="C137" s="172" t="s">
        <v>23</v>
      </c>
      <c r="D137" s="289">
        <v>2.2606000000000002</v>
      </c>
      <c r="E137" s="187"/>
      <c r="F137" s="187">
        <f t="shared" si="1"/>
        <v>0</v>
      </c>
      <c r="G137" s="253" t="s">
        <v>805</v>
      </c>
      <c r="H137" s="90"/>
    </row>
    <row r="138" spans="1:8" ht="16.5" x14ac:dyDescent="0.35">
      <c r="A138" s="290">
        <v>39</v>
      </c>
      <c r="B138" s="301" t="s">
        <v>851</v>
      </c>
      <c r="C138" s="172" t="s">
        <v>777</v>
      </c>
      <c r="D138" s="177">
        <v>810</v>
      </c>
      <c r="E138" s="187"/>
      <c r="F138" s="187">
        <f t="shared" ref="F138:F201" si="2">D138*E138</f>
        <v>0</v>
      </c>
      <c r="G138" s="253" t="s">
        <v>805</v>
      </c>
      <c r="H138" s="90"/>
    </row>
    <row r="139" spans="1:8" x14ac:dyDescent="0.35">
      <c r="A139" s="290" t="s">
        <v>580</v>
      </c>
      <c r="B139" s="300" t="s">
        <v>853</v>
      </c>
      <c r="C139" s="172" t="s">
        <v>69</v>
      </c>
      <c r="D139" s="174">
        <v>510.3</v>
      </c>
      <c r="E139" s="187"/>
      <c r="F139" s="187">
        <f t="shared" si="2"/>
        <v>0</v>
      </c>
      <c r="G139" s="253" t="s">
        <v>805</v>
      </c>
    </row>
    <row r="140" spans="1:8" s="55" customFormat="1" x14ac:dyDescent="0.35">
      <c r="A140" s="290" t="s">
        <v>968</v>
      </c>
      <c r="B140" s="300" t="s">
        <v>855</v>
      </c>
      <c r="C140" s="172" t="s">
        <v>69</v>
      </c>
      <c r="D140" s="174">
        <v>639.9</v>
      </c>
      <c r="E140" s="187"/>
      <c r="F140" s="187">
        <f t="shared" si="2"/>
        <v>0</v>
      </c>
      <c r="G140" s="253" t="s">
        <v>805</v>
      </c>
      <c r="H140" s="90"/>
    </row>
    <row r="141" spans="1:8" s="55" customFormat="1" x14ac:dyDescent="0.35">
      <c r="A141" s="290">
        <v>40</v>
      </c>
      <c r="B141" s="301" t="s">
        <v>969</v>
      </c>
      <c r="C141" s="172" t="s">
        <v>52</v>
      </c>
      <c r="D141" s="286">
        <v>18.900000000000002</v>
      </c>
      <c r="E141" s="187"/>
      <c r="F141" s="187">
        <f t="shared" si="2"/>
        <v>0</v>
      </c>
      <c r="G141" s="253" t="s">
        <v>805</v>
      </c>
      <c r="H141" s="90"/>
    </row>
    <row r="142" spans="1:8" s="55" customFormat="1" x14ac:dyDescent="0.35">
      <c r="A142" s="290" t="s">
        <v>581</v>
      </c>
      <c r="B142" s="300" t="s">
        <v>970</v>
      </c>
      <c r="C142" s="172" t="s">
        <v>28</v>
      </c>
      <c r="D142" s="174">
        <v>18.900000000000002</v>
      </c>
      <c r="E142" s="187"/>
      <c r="F142" s="187">
        <f t="shared" si="2"/>
        <v>0</v>
      </c>
      <c r="G142" s="253" t="s">
        <v>805</v>
      </c>
    </row>
    <row r="143" spans="1:8" s="55" customFormat="1" x14ac:dyDescent="0.35">
      <c r="A143" s="290" t="s">
        <v>971</v>
      </c>
      <c r="B143" s="300" t="s">
        <v>972</v>
      </c>
      <c r="C143" s="172" t="s">
        <v>28</v>
      </c>
      <c r="D143" s="174">
        <v>10</v>
      </c>
      <c r="E143" s="187"/>
      <c r="F143" s="187">
        <f t="shared" si="2"/>
        <v>0</v>
      </c>
      <c r="G143" s="253" t="s">
        <v>805</v>
      </c>
      <c r="H143" s="90"/>
    </row>
    <row r="144" spans="1:8" s="55" customFormat="1" x14ac:dyDescent="0.35">
      <c r="A144" s="290" t="s">
        <v>264</v>
      </c>
      <c r="B144" s="300" t="s">
        <v>973</v>
      </c>
      <c r="C144" s="172" t="s">
        <v>1100</v>
      </c>
      <c r="D144" s="286">
        <v>8.6999999999999993</v>
      </c>
      <c r="E144" s="187"/>
      <c r="F144" s="187">
        <f t="shared" si="2"/>
        <v>0</v>
      </c>
      <c r="G144" s="253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90" t="s">
        <v>582</v>
      </c>
      <c r="B145" s="300" t="s">
        <v>974</v>
      </c>
      <c r="C145" s="172" t="s">
        <v>1100</v>
      </c>
      <c r="D145" s="174">
        <v>8.6999999999999993</v>
      </c>
      <c r="E145" s="187"/>
      <c r="F145" s="187">
        <f t="shared" si="2"/>
        <v>0</v>
      </c>
      <c r="G145" s="253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90" t="s">
        <v>975</v>
      </c>
      <c r="B146" s="300" t="s">
        <v>870</v>
      </c>
      <c r="C146" s="172" t="s">
        <v>69</v>
      </c>
      <c r="D146" s="177">
        <v>14.093999999999999</v>
      </c>
      <c r="E146" s="187"/>
      <c r="F146" s="187">
        <f t="shared" si="2"/>
        <v>0</v>
      </c>
      <c r="G146" s="253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90" t="s">
        <v>265</v>
      </c>
      <c r="B147" s="300" t="s">
        <v>976</v>
      </c>
      <c r="C147" s="172" t="s">
        <v>1100</v>
      </c>
      <c r="D147" s="286">
        <v>8</v>
      </c>
      <c r="E147" s="187"/>
      <c r="F147" s="187">
        <f t="shared" si="2"/>
        <v>0</v>
      </c>
      <c r="G147" s="253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90" t="s">
        <v>583</v>
      </c>
      <c r="B148" s="300" t="s">
        <v>874</v>
      </c>
      <c r="C148" s="172" t="s">
        <v>1100</v>
      </c>
      <c r="D148" s="286">
        <v>8.24</v>
      </c>
      <c r="E148" s="187"/>
      <c r="F148" s="187">
        <f t="shared" si="2"/>
        <v>0</v>
      </c>
      <c r="G148" s="253" t="s">
        <v>805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290" t="s">
        <v>977</v>
      </c>
      <c r="B149" s="300" t="s">
        <v>875</v>
      </c>
      <c r="C149" s="172" t="s">
        <v>27</v>
      </c>
      <c r="D149" s="286">
        <v>16</v>
      </c>
      <c r="E149" s="187"/>
      <c r="F149" s="187">
        <f t="shared" si="2"/>
        <v>0</v>
      </c>
      <c r="G149" s="253" t="s">
        <v>805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290" t="s">
        <v>978</v>
      </c>
      <c r="B150" s="300" t="s">
        <v>979</v>
      </c>
      <c r="C150" s="172" t="s">
        <v>27</v>
      </c>
      <c r="D150" s="286">
        <v>13.664</v>
      </c>
      <c r="E150" s="187"/>
      <c r="F150" s="187">
        <f t="shared" si="2"/>
        <v>0</v>
      </c>
      <c r="G150" s="253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90" t="s">
        <v>980</v>
      </c>
      <c r="B151" s="300" t="s">
        <v>910</v>
      </c>
      <c r="C151" s="172" t="s">
        <v>28</v>
      </c>
      <c r="D151" s="286">
        <v>12.8</v>
      </c>
      <c r="E151" s="187"/>
      <c r="F151" s="187">
        <f t="shared" si="2"/>
        <v>0</v>
      </c>
      <c r="G151" s="253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90" t="s">
        <v>981</v>
      </c>
      <c r="B152" s="300" t="s">
        <v>881</v>
      </c>
      <c r="C152" s="172" t="s">
        <v>28</v>
      </c>
      <c r="D152" s="286">
        <v>5.6</v>
      </c>
      <c r="E152" s="187"/>
      <c r="F152" s="187">
        <f t="shared" si="2"/>
        <v>0</v>
      </c>
      <c r="G152" s="253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90" t="s">
        <v>982</v>
      </c>
      <c r="B153" s="300" t="s">
        <v>883</v>
      </c>
      <c r="C153" s="172" t="s">
        <v>28</v>
      </c>
      <c r="D153" s="286">
        <v>116</v>
      </c>
      <c r="E153" s="187"/>
      <c r="F153" s="187">
        <f t="shared" si="2"/>
        <v>0</v>
      </c>
      <c r="G153" s="253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90" t="s">
        <v>983</v>
      </c>
      <c r="B154" s="300" t="s">
        <v>887</v>
      </c>
      <c r="C154" s="172" t="s">
        <v>27</v>
      </c>
      <c r="D154" s="286">
        <v>6</v>
      </c>
      <c r="E154" s="187"/>
      <c r="F154" s="187">
        <f t="shared" si="2"/>
        <v>0</v>
      </c>
      <c r="G154" s="253" t="s">
        <v>805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90" t="s">
        <v>984</v>
      </c>
      <c r="B155" s="300" t="s">
        <v>889</v>
      </c>
      <c r="C155" s="172" t="s">
        <v>69</v>
      </c>
      <c r="D155" s="286">
        <v>2.4</v>
      </c>
      <c r="E155" s="187"/>
      <c r="F155" s="187">
        <f t="shared" si="2"/>
        <v>0</v>
      </c>
      <c r="G155" s="253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90" t="s">
        <v>985</v>
      </c>
      <c r="B156" s="300" t="s">
        <v>986</v>
      </c>
      <c r="C156" s="172" t="s">
        <v>52</v>
      </c>
      <c r="D156" s="286">
        <v>8.24</v>
      </c>
      <c r="E156" s="187"/>
      <c r="F156" s="187">
        <f t="shared" si="2"/>
        <v>0</v>
      </c>
      <c r="G156" s="253" t="s">
        <v>805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ht="16.5" x14ac:dyDescent="0.35">
      <c r="A157" s="290" t="s">
        <v>266</v>
      </c>
      <c r="B157" s="300" t="s">
        <v>856</v>
      </c>
      <c r="C157" s="172" t="s">
        <v>777</v>
      </c>
      <c r="D157" s="286">
        <v>127</v>
      </c>
      <c r="E157" s="187"/>
      <c r="F157" s="187">
        <f t="shared" si="2"/>
        <v>0</v>
      </c>
      <c r="G157" s="253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90" t="s">
        <v>584</v>
      </c>
      <c r="B158" s="300" t="s">
        <v>858</v>
      </c>
      <c r="C158" s="172" t="s">
        <v>52</v>
      </c>
      <c r="D158" s="174">
        <v>129.54</v>
      </c>
      <c r="E158" s="187"/>
      <c r="F158" s="187">
        <f t="shared" si="2"/>
        <v>0</v>
      </c>
      <c r="G158" s="253" t="s">
        <v>805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90" t="s">
        <v>987</v>
      </c>
      <c r="B159" s="301" t="s">
        <v>832</v>
      </c>
      <c r="C159" s="172" t="s">
        <v>69</v>
      </c>
      <c r="D159" s="174">
        <v>762</v>
      </c>
      <c r="E159" s="187"/>
      <c r="F159" s="187">
        <f t="shared" si="2"/>
        <v>0</v>
      </c>
      <c r="G159" s="253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90" t="s">
        <v>988</v>
      </c>
      <c r="B160" s="301" t="s">
        <v>834</v>
      </c>
      <c r="C160" s="172" t="s">
        <v>69</v>
      </c>
      <c r="D160" s="174">
        <v>10.16</v>
      </c>
      <c r="E160" s="187"/>
      <c r="F160" s="187">
        <f t="shared" si="2"/>
        <v>0</v>
      </c>
      <c r="G160" s="253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90" t="s">
        <v>267</v>
      </c>
      <c r="B161" s="300" t="s">
        <v>989</v>
      </c>
      <c r="C161" s="172" t="s">
        <v>1100</v>
      </c>
      <c r="D161" s="286">
        <v>11</v>
      </c>
      <c r="E161" s="187"/>
      <c r="F161" s="187">
        <f t="shared" si="2"/>
        <v>0</v>
      </c>
      <c r="G161" s="253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90" t="s">
        <v>585</v>
      </c>
      <c r="B162" s="300" t="s">
        <v>974</v>
      </c>
      <c r="C162" s="172" t="s">
        <v>1100</v>
      </c>
      <c r="D162" s="174">
        <v>11</v>
      </c>
      <c r="E162" s="187"/>
      <c r="F162" s="187">
        <f t="shared" si="2"/>
        <v>0</v>
      </c>
      <c r="G162" s="253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90" t="s">
        <v>990</v>
      </c>
      <c r="B163" s="300" t="s">
        <v>870</v>
      </c>
      <c r="C163" s="172" t="s">
        <v>69</v>
      </c>
      <c r="D163" s="177">
        <v>17.82</v>
      </c>
      <c r="E163" s="187"/>
      <c r="F163" s="187">
        <f t="shared" si="2"/>
        <v>0</v>
      </c>
      <c r="G163" s="253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90" t="s">
        <v>268</v>
      </c>
      <c r="B164" s="300" t="s">
        <v>991</v>
      </c>
      <c r="C164" s="172" t="s">
        <v>1100</v>
      </c>
      <c r="D164" s="286">
        <v>16.2</v>
      </c>
      <c r="E164" s="187"/>
      <c r="F164" s="187">
        <f t="shared" si="2"/>
        <v>0</v>
      </c>
      <c r="G164" s="253" t="s">
        <v>805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90" t="s">
        <v>586</v>
      </c>
      <c r="B165" s="300" t="s">
        <v>974</v>
      </c>
      <c r="C165" s="172" t="s">
        <v>1100</v>
      </c>
      <c r="D165" s="174">
        <v>16.2</v>
      </c>
      <c r="E165" s="187"/>
      <c r="F165" s="187">
        <f t="shared" si="2"/>
        <v>0</v>
      </c>
      <c r="G165" s="253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90" t="s">
        <v>992</v>
      </c>
      <c r="B166" s="300" t="s">
        <v>870</v>
      </c>
      <c r="C166" s="172" t="s">
        <v>69</v>
      </c>
      <c r="D166" s="177">
        <v>26.244</v>
      </c>
      <c r="E166" s="187"/>
      <c r="F166" s="187">
        <f t="shared" si="2"/>
        <v>0</v>
      </c>
      <c r="G166" s="253" t="s">
        <v>805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90" t="s">
        <v>269</v>
      </c>
      <c r="B167" s="300" t="s">
        <v>873</v>
      </c>
      <c r="C167" s="172" t="s">
        <v>52</v>
      </c>
      <c r="D167" s="286">
        <v>291.39999999999998</v>
      </c>
      <c r="E167" s="187"/>
      <c r="F167" s="187">
        <f t="shared" si="2"/>
        <v>0</v>
      </c>
      <c r="G167" s="253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90" t="s">
        <v>587</v>
      </c>
      <c r="B168" s="300" t="s">
        <v>874</v>
      </c>
      <c r="C168" s="172" t="s">
        <v>52</v>
      </c>
      <c r="D168" s="286">
        <v>291.39999999999998</v>
      </c>
      <c r="E168" s="187"/>
      <c r="F168" s="187">
        <f t="shared" si="2"/>
        <v>0</v>
      </c>
      <c r="G168" s="253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90" t="s">
        <v>993</v>
      </c>
      <c r="B169" s="300" t="s">
        <v>875</v>
      </c>
      <c r="C169" s="172" t="s">
        <v>27</v>
      </c>
      <c r="D169" s="286">
        <v>932.48</v>
      </c>
      <c r="E169" s="187"/>
      <c r="F169" s="187">
        <f t="shared" si="2"/>
        <v>0</v>
      </c>
      <c r="G169" s="253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90" t="s">
        <v>994</v>
      </c>
      <c r="B170" s="300" t="s">
        <v>877</v>
      </c>
      <c r="C170" s="172" t="s">
        <v>28</v>
      </c>
      <c r="D170" s="286">
        <v>174.83999999999997</v>
      </c>
      <c r="E170" s="187"/>
      <c r="F170" s="187">
        <f t="shared" si="2"/>
        <v>0</v>
      </c>
      <c r="G170" s="253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290" t="s">
        <v>995</v>
      </c>
      <c r="B171" s="300" t="s">
        <v>879</v>
      </c>
      <c r="C171" s="172" t="s">
        <v>28</v>
      </c>
      <c r="D171" s="286">
        <v>670.21999999999991</v>
      </c>
      <c r="E171" s="187"/>
      <c r="F171" s="187">
        <f t="shared" si="2"/>
        <v>0</v>
      </c>
      <c r="G171" s="253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90" t="s">
        <v>996</v>
      </c>
      <c r="B172" s="300" t="s">
        <v>881</v>
      </c>
      <c r="C172" s="172" t="s">
        <v>28</v>
      </c>
      <c r="D172" s="286">
        <v>378.82</v>
      </c>
      <c r="E172" s="187"/>
      <c r="F172" s="187">
        <f t="shared" si="2"/>
        <v>0</v>
      </c>
      <c r="G172" s="253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90" t="s">
        <v>997</v>
      </c>
      <c r="B173" s="300" t="s">
        <v>883</v>
      </c>
      <c r="C173" s="172" t="s">
        <v>28</v>
      </c>
      <c r="D173" s="286">
        <v>5711.44</v>
      </c>
      <c r="E173" s="187"/>
      <c r="F173" s="187">
        <f t="shared" si="2"/>
        <v>0</v>
      </c>
      <c r="G173" s="253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90" t="s">
        <v>998</v>
      </c>
      <c r="B174" s="300" t="s">
        <v>885</v>
      </c>
      <c r="C174" s="172" t="s">
        <v>28</v>
      </c>
      <c r="D174" s="286">
        <v>378.82</v>
      </c>
      <c r="E174" s="187"/>
      <c r="F174" s="187">
        <f t="shared" si="2"/>
        <v>0</v>
      </c>
      <c r="G174" s="253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290" t="s">
        <v>999</v>
      </c>
      <c r="B175" s="300" t="s">
        <v>887</v>
      </c>
      <c r="C175" s="172" t="s">
        <v>27</v>
      </c>
      <c r="D175" s="286">
        <v>349.67999999999995</v>
      </c>
      <c r="E175" s="187"/>
      <c r="F175" s="187">
        <f t="shared" si="2"/>
        <v>0</v>
      </c>
      <c r="G175" s="253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90" t="s">
        <v>1000</v>
      </c>
      <c r="B176" s="300" t="s">
        <v>889</v>
      </c>
      <c r="C176" s="172" t="s">
        <v>69</v>
      </c>
      <c r="D176" s="286">
        <v>116.56</v>
      </c>
      <c r="E176" s="187"/>
      <c r="F176" s="187">
        <f t="shared" si="2"/>
        <v>0</v>
      </c>
      <c r="G176" s="253" t="s">
        <v>805</v>
      </c>
    </row>
    <row r="177" spans="1:8" x14ac:dyDescent="0.35">
      <c r="A177" s="290">
        <v>47</v>
      </c>
      <c r="B177" s="301" t="s">
        <v>890</v>
      </c>
      <c r="C177" s="172" t="s">
        <v>52</v>
      </c>
      <c r="D177" s="174">
        <v>291.39999999999998</v>
      </c>
      <c r="E177" s="187"/>
      <c r="F177" s="187">
        <f t="shared" si="2"/>
        <v>0</v>
      </c>
      <c r="G177" s="253" t="s">
        <v>805</v>
      </c>
      <c r="H177" s="90"/>
    </row>
    <row r="178" spans="1:8" x14ac:dyDescent="0.35">
      <c r="A178" s="290" t="s">
        <v>588</v>
      </c>
      <c r="B178" s="300" t="s">
        <v>889</v>
      </c>
      <c r="C178" s="172" t="s">
        <v>69</v>
      </c>
      <c r="D178" s="286">
        <v>116.56</v>
      </c>
      <c r="E178" s="187"/>
      <c r="F178" s="187">
        <f t="shared" si="2"/>
        <v>0</v>
      </c>
      <c r="G178" s="253" t="s">
        <v>805</v>
      </c>
    </row>
    <row r="179" spans="1:8" x14ac:dyDescent="0.35">
      <c r="A179" s="290" t="s">
        <v>1001</v>
      </c>
      <c r="B179" s="300" t="s">
        <v>853</v>
      </c>
      <c r="C179" s="172" t="s">
        <v>69</v>
      </c>
      <c r="D179" s="174">
        <v>72.849999999999994</v>
      </c>
      <c r="E179" s="187"/>
      <c r="F179" s="187">
        <f t="shared" si="2"/>
        <v>0</v>
      </c>
      <c r="G179" s="253" t="s">
        <v>805</v>
      </c>
      <c r="H179" s="90"/>
    </row>
    <row r="180" spans="1:8" s="55" customFormat="1" x14ac:dyDescent="0.35">
      <c r="A180" s="290" t="s">
        <v>1002</v>
      </c>
      <c r="B180" s="300" t="s">
        <v>894</v>
      </c>
      <c r="C180" s="172" t="s">
        <v>69</v>
      </c>
      <c r="D180" s="174">
        <v>26.517399999999999</v>
      </c>
      <c r="E180" s="187"/>
      <c r="F180" s="187">
        <f t="shared" si="2"/>
        <v>0</v>
      </c>
      <c r="G180" s="253" t="s">
        <v>805</v>
      </c>
    </row>
    <row r="181" spans="1:8" s="55" customFormat="1" x14ac:dyDescent="0.35">
      <c r="A181" s="290" t="s">
        <v>1003</v>
      </c>
      <c r="B181" s="300" t="s">
        <v>895</v>
      </c>
      <c r="C181" s="172" t="s">
        <v>52</v>
      </c>
      <c r="D181" s="286">
        <v>20</v>
      </c>
      <c r="E181" s="187"/>
      <c r="F181" s="187">
        <f t="shared" si="2"/>
        <v>0</v>
      </c>
      <c r="G181" s="253" t="s">
        <v>805</v>
      </c>
      <c r="H181" s="90"/>
    </row>
    <row r="182" spans="1:8" s="55" customFormat="1" x14ac:dyDescent="0.35">
      <c r="A182" s="290" t="s">
        <v>589</v>
      </c>
      <c r="B182" s="300" t="s">
        <v>896</v>
      </c>
      <c r="C182" s="172" t="s">
        <v>27</v>
      </c>
      <c r="D182" s="174">
        <v>16.8</v>
      </c>
      <c r="E182" s="187"/>
      <c r="F182" s="187">
        <f t="shared" si="2"/>
        <v>0</v>
      </c>
      <c r="G182" s="253" t="s">
        <v>805</v>
      </c>
    </row>
    <row r="183" spans="1:8" s="55" customFormat="1" x14ac:dyDescent="0.35">
      <c r="A183" s="290" t="s">
        <v>1004</v>
      </c>
      <c r="B183" s="300" t="s">
        <v>898</v>
      </c>
      <c r="C183" s="172" t="s">
        <v>27</v>
      </c>
      <c r="D183" s="174">
        <v>33.4</v>
      </c>
      <c r="E183" s="187"/>
      <c r="F183" s="187">
        <f t="shared" si="2"/>
        <v>0</v>
      </c>
      <c r="G183" s="253" t="s">
        <v>805</v>
      </c>
      <c r="H183" s="90"/>
    </row>
    <row r="184" spans="1:8" s="55" customFormat="1" x14ac:dyDescent="0.35">
      <c r="A184" s="290" t="s">
        <v>1005</v>
      </c>
      <c r="B184" s="300" t="s">
        <v>900</v>
      </c>
      <c r="C184" s="172" t="s">
        <v>27</v>
      </c>
      <c r="D184" s="174">
        <v>16.8</v>
      </c>
      <c r="E184" s="187"/>
      <c r="F184" s="187">
        <f t="shared" si="2"/>
        <v>0</v>
      </c>
      <c r="G184" s="253" t="s">
        <v>805</v>
      </c>
    </row>
    <row r="185" spans="1:8" s="55" customFormat="1" x14ac:dyDescent="0.35">
      <c r="A185" s="290" t="s">
        <v>1006</v>
      </c>
      <c r="B185" s="300" t="s">
        <v>902</v>
      </c>
      <c r="C185" s="172" t="s">
        <v>52</v>
      </c>
      <c r="D185" s="286">
        <v>20.6</v>
      </c>
      <c r="E185" s="187"/>
      <c r="F185" s="187">
        <f t="shared" si="2"/>
        <v>0</v>
      </c>
      <c r="G185" s="253" t="s">
        <v>805</v>
      </c>
      <c r="H185" s="90"/>
    </row>
    <row r="186" spans="1:8" s="55" customFormat="1" x14ac:dyDescent="0.35">
      <c r="A186" s="290" t="s">
        <v>1007</v>
      </c>
      <c r="B186" s="300" t="s">
        <v>904</v>
      </c>
      <c r="C186" s="172" t="s">
        <v>28</v>
      </c>
      <c r="D186" s="286">
        <v>16</v>
      </c>
      <c r="E186" s="187"/>
      <c r="F186" s="187">
        <f t="shared" si="2"/>
        <v>0</v>
      </c>
      <c r="G186" s="253" t="s">
        <v>805</v>
      </c>
    </row>
    <row r="187" spans="1:8" s="55" customFormat="1" x14ac:dyDescent="0.35">
      <c r="A187" s="290" t="s">
        <v>1008</v>
      </c>
      <c r="B187" s="300" t="s">
        <v>906</v>
      </c>
      <c r="C187" s="172" t="s">
        <v>27</v>
      </c>
      <c r="D187" s="286">
        <v>20</v>
      </c>
      <c r="E187" s="187"/>
      <c r="F187" s="187">
        <f t="shared" si="2"/>
        <v>0</v>
      </c>
      <c r="G187" s="253" t="s">
        <v>805</v>
      </c>
      <c r="H187" s="90"/>
    </row>
    <row r="188" spans="1:8" s="55" customFormat="1" x14ac:dyDescent="0.35">
      <c r="A188" s="290" t="s">
        <v>1009</v>
      </c>
      <c r="B188" s="300" t="s">
        <v>908</v>
      </c>
      <c r="C188" s="172" t="s">
        <v>28</v>
      </c>
      <c r="D188" s="286">
        <v>16</v>
      </c>
      <c r="E188" s="187"/>
      <c r="F188" s="187">
        <f t="shared" si="2"/>
        <v>0</v>
      </c>
      <c r="G188" s="253" t="s">
        <v>805</v>
      </c>
    </row>
    <row r="189" spans="1:8" s="55" customFormat="1" x14ac:dyDescent="0.35">
      <c r="A189" s="290" t="s">
        <v>1010</v>
      </c>
      <c r="B189" s="300" t="s">
        <v>910</v>
      </c>
      <c r="C189" s="172" t="s">
        <v>28</v>
      </c>
      <c r="D189" s="286">
        <v>20</v>
      </c>
      <c r="E189" s="187"/>
      <c r="F189" s="187">
        <f t="shared" si="2"/>
        <v>0</v>
      </c>
      <c r="G189" s="253" t="s">
        <v>805</v>
      </c>
      <c r="H189" s="90"/>
    </row>
    <row r="190" spans="1:8" x14ac:dyDescent="0.35">
      <c r="A190" s="290" t="s">
        <v>1011</v>
      </c>
      <c r="B190" s="300" t="s">
        <v>912</v>
      </c>
      <c r="C190" s="172" t="s">
        <v>28</v>
      </c>
      <c r="D190" s="286">
        <v>32</v>
      </c>
      <c r="E190" s="187"/>
      <c r="F190" s="187">
        <f t="shared" si="2"/>
        <v>0</v>
      </c>
      <c r="G190" s="253" t="s">
        <v>805</v>
      </c>
    </row>
    <row r="191" spans="1:8" x14ac:dyDescent="0.35">
      <c r="A191" s="290" t="s">
        <v>1012</v>
      </c>
      <c r="B191" s="300" t="s">
        <v>1013</v>
      </c>
      <c r="C191" s="172" t="s">
        <v>52</v>
      </c>
      <c r="D191" s="286">
        <v>0.72</v>
      </c>
      <c r="E191" s="187"/>
      <c r="F191" s="187">
        <f t="shared" si="2"/>
        <v>0</v>
      </c>
      <c r="G191" s="253" t="s">
        <v>805</v>
      </c>
      <c r="H191" s="90"/>
    </row>
    <row r="192" spans="1:8" x14ac:dyDescent="0.35">
      <c r="A192" s="290" t="s">
        <v>1014</v>
      </c>
      <c r="B192" s="300" t="s">
        <v>1015</v>
      </c>
      <c r="C192" s="172" t="s">
        <v>52</v>
      </c>
      <c r="D192" s="286">
        <v>0.26</v>
      </c>
      <c r="E192" s="187"/>
      <c r="F192" s="187">
        <f t="shared" si="2"/>
        <v>0</v>
      </c>
      <c r="G192" s="253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290" t="s">
        <v>592</v>
      </c>
      <c r="B193" s="300" t="s">
        <v>1016</v>
      </c>
      <c r="C193" s="172" t="s">
        <v>1100</v>
      </c>
      <c r="D193" s="286">
        <v>1.85</v>
      </c>
      <c r="E193" s="187"/>
      <c r="F193" s="187">
        <f t="shared" si="2"/>
        <v>0</v>
      </c>
      <c r="G193" s="253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90" t="s">
        <v>558</v>
      </c>
      <c r="B194" s="300" t="s">
        <v>1017</v>
      </c>
      <c r="C194" s="172" t="s">
        <v>1100</v>
      </c>
      <c r="D194" s="174">
        <v>0.5</v>
      </c>
      <c r="E194" s="187"/>
      <c r="F194" s="187">
        <f t="shared" si="2"/>
        <v>0</v>
      </c>
      <c r="G194" s="253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90" t="s">
        <v>1112</v>
      </c>
      <c r="B195" s="300" t="s">
        <v>870</v>
      </c>
      <c r="C195" s="172" t="s">
        <v>69</v>
      </c>
      <c r="D195" s="177">
        <v>2.9970000000000003</v>
      </c>
      <c r="E195" s="187"/>
      <c r="F195" s="187">
        <f t="shared" si="2"/>
        <v>0</v>
      </c>
      <c r="G195" s="253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82"/>
      <c r="B196" s="299" t="s">
        <v>1018</v>
      </c>
      <c r="C196" s="283"/>
      <c r="D196" s="283"/>
      <c r="E196" s="187"/>
      <c r="F196" s="187"/>
      <c r="G196" s="253"/>
    </row>
    <row r="197" spans="1:1020 1264:2044 2288:3068 3312:4092 4336:5116 5360:6140 6384:7164 7408:8188 8432:9212 9456:10236 10480:11260 11504:12284 12528:13308 13552:14332 14576:15356 15600:16124" x14ac:dyDescent="0.35">
      <c r="A197" s="282" t="s">
        <v>599</v>
      </c>
      <c r="B197" s="303" t="s">
        <v>943</v>
      </c>
      <c r="C197" s="283" t="s">
        <v>78</v>
      </c>
      <c r="D197" s="293">
        <v>4</v>
      </c>
      <c r="E197" s="187"/>
      <c r="F197" s="187">
        <f t="shared" si="2"/>
        <v>0</v>
      </c>
      <c r="G197" s="253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82" t="s">
        <v>600</v>
      </c>
      <c r="B198" s="303" t="s">
        <v>944</v>
      </c>
      <c r="C198" s="283" t="s">
        <v>28</v>
      </c>
      <c r="D198" s="293">
        <v>4</v>
      </c>
      <c r="E198" s="187"/>
      <c r="F198" s="187">
        <f t="shared" si="2"/>
        <v>0</v>
      </c>
      <c r="G198" s="253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282" t="s">
        <v>601</v>
      </c>
      <c r="B199" s="303" t="s">
        <v>946</v>
      </c>
      <c r="C199" s="283" t="s">
        <v>28</v>
      </c>
      <c r="D199" s="293">
        <v>4</v>
      </c>
      <c r="E199" s="187"/>
      <c r="F199" s="187">
        <f t="shared" si="2"/>
        <v>0</v>
      </c>
      <c r="G199" s="253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82" t="s">
        <v>602</v>
      </c>
      <c r="B200" s="303" t="s">
        <v>948</v>
      </c>
      <c r="C200" s="283" t="s">
        <v>28</v>
      </c>
      <c r="D200" s="293">
        <v>4</v>
      </c>
      <c r="E200" s="187"/>
      <c r="F200" s="187">
        <f t="shared" si="2"/>
        <v>0</v>
      </c>
      <c r="G200" s="253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282" t="s">
        <v>271</v>
      </c>
      <c r="B201" s="303" t="s">
        <v>950</v>
      </c>
      <c r="C201" s="283" t="s">
        <v>512</v>
      </c>
      <c r="D201" s="293">
        <v>7</v>
      </c>
      <c r="E201" s="187"/>
      <c r="F201" s="187">
        <f t="shared" si="2"/>
        <v>0</v>
      </c>
      <c r="G201" s="253" t="s">
        <v>805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82" t="s">
        <v>606</v>
      </c>
      <c r="B202" s="303" t="s">
        <v>951</v>
      </c>
      <c r="C202" s="283" t="s">
        <v>28</v>
      </c>
      <c r="D202" s="117">
        <v>7</v>
      </c>
      <c r="E202" s="187"/>
      <c r="F202" s="187">
        <f t="shared" ref="F202:F248" si="3">D202*E202</f>
        <v>0</v>
      </c>
      <c r="G202" s="253" t="s">
        <v>805</v>
      </c>
      <c r="IF202" s="113">
        <v>18</v>
      </c>
      <c r="IG202" s="260" t="s">
        <v>74</v>
      </c>
      <c r="IH202" s="261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0" t="s">
        <v>74</v>
      </c>
      <c r="SD202" s="261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0" t="s">
        <v>74</v>
      </c>
      <c r="ABZ202" s="261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0" t="s">
        <v>74</v>
      </c>
      <c r="ALV202" s="261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0" t="s">
        <v>74</v>
      </c>
      <c r="AVR202" s="261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0" t="s">
        <v>74</v>
      </c>
      <c r="BFN202" s="261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0" t="s">
        <v>74</v>
      </c>
      <c r="BPJ202" s="261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0" t="s">
        <v>74</v>
      </c>
      <c r="BZF202" s="261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0" t="s">
        <v>74</v>
      </c>
      <c r="CJB202" s="261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0" t="s">
        <v>74</v>
      </c>
      <c r="CSX202" s="261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0" t="s">
        <v>74</v>
      </c>
      <c r="DCT202" s="261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0" t="s">
        <v>74</v>
      </c>
      <c r="DMP202" s="261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0" t="s">
        <v>74</v>
      </c>
      <c r="DWL202" s="261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0" t="s">
        <v>74</v>
      </c>
      <c r="EGH202" s="261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0" t="s">
        <v>74</v>
      </c>
      <c r="EQD202" s="261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0" t="s">
        <v>74</v>
      </c>
      <c r="EZZ202" s="261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0" t="s">
        <v>74</v>
      </c>
      <c r="FJV202" s="261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0" t="s">
        <v>74</v>
      </c>
      <c r="FTR202" s="261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0" t="s">
        <v>74</v>
      </c>
      <c r="GDN202" s="261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0" t="s">
        <v>74</v>
      </c>
      <c r="GNJ202" s="261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0" t="s">
        <v>74</v>
      </c>
      <c r="GXF202" s="261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0" t="s">
        <v>74</v>
      </c>
      <c r="HHB202" s="261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0" t="s">
        <v>74</v>
      </c>
      <c r="HQX202" s="261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0" t="s">
        <v>74</v>
      </c>
      <c r="IAT202" s="261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0" t="s">
        <v>74</v>
      </c>
      <c r="IKP202" s="261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0" t="s">
        <v>74</v>
      </c>
      <c r="IUL202" s="261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0" t="s">
        <v>74</v>
      </c>
      <c r="JEH202" s="261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0" t="s">
        <v>74</v>
      </c>
      <c r="JOD202" s="261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0" t="s">
        <v>74</v>
      </c>
      <c r="JXZ202" s="261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0" t="s">
        <v>74</v>
      </c>
      <c r="KHV202" s="261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0" t="s">
        <v>74</v>
      </c>
      <c r="KRR202" s="261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0" t="s">
        <v>74</v>
      </c>
      <c r="LBN202" s="261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0" t="s">
        <v>74</v>
      </c>
      <c r="LLJ202" s="261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0" t="s">
        <v>74</v>
      </c>
      <c r="LVF202" s="261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0" t="s">
        <v>74</v>
      </c>
      <c r="MFB202" s="261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0" t="s">
        <v>74</v>
      </c>
      <c r="MOX202" s="261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0" t="s">
        <v>74</v>
      </c>
      <c r="MYT202" s="261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0" t="s">
        <v>74</v>
      </c>
      <c r="NIP202" s="261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0" t="s">
        <v>74</v>
      </c>
      <c r="NSL202" s="261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0" t="s">
        <v>74</v>
      </c>
      <c r="OCH202" s="261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0" t="s">
        <v>74</v>
      </c>
      <c r="OMD202" s="261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0" t="s">
        <v>74</v>
      </c>
      <c r="OVZ202" s="261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0" t="s">
        <v>74</v>
      </c>
      <c r="PFV202" s="261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0" t="s">
        <v>74</v>
      </c>
      <c r="PPR202" s="261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0" t="s">
        <v>74</v>
      </c>
      <c r="PZN202" s="261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0" t="s">
        <v>74</v>
      </c>
      <c r="QJJ202" s="261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0" t="s">
        <v>74</v>
      </c>
      <c r="QTF202" s="261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0" t="s">
        <v>74</v>
      </c>
      <c r="RDB202" s="261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0" t="s">
        <v>74</v>
      </c>
      <c r="RMX202" s="261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0" t="s">
        <v>74</v>
      </c>
      <c r="RWT202" s="261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0" t="s">
        <v>74</v>
      </c>
      <c r="SGP202" s="261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0" t="s">
        <v>74</v>
      </c>
      <c r="SQL202" s="261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0" t="s">
        <v>74</v>
      </c>
      <c r="TAH202" s="261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0" t="s">
        <v>74</v>
      </c>
      <c r="TKD202" s="261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0" t="s">
        <v>74</v>
      </c>
      <c r="TTZ202" s="261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0" t="s">
        <v>74</v>
      </c>
      <c r="UDV202" s="261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0" t="s">
        <v>74</v>
      </c>
      <c r="UNR202" s="261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0" t="s">
        <v>74</v>
      </c>
      <c r="UXN202" s="261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0" t="s">
        <v>74</v>
      </c>
      <c r="VHJ202" s="261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0" t="s">
        <v>74</v>
      </c>
      <c r="VRF202" s="261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0" t="s">
        <v>74</v>
      </c>
      <c r="WBB202" s="261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0" t="s">
        <v>74</v>
      </c>
      <c r="WKX202" s="261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0" t="s">
        <v>74</v>
      </c>
      <c r="WUT202" s="261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82" t="s">
        <v>607</v>
      </c>
      <c r="B203" s="303" t="s">
        <v>953</v>
      </c>
      <c r="C203" s="283" t="s">
        <v>28</v>
      </c>
      <c r="D203" s="117">
        <v>7</v>
      </c>
      <c r="E203" s="187"/>
      <c r="F203" s="187">
        <f t="shared" si="3"/>
        <v>0</v>
      </c>
      <c r="G203" s="253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90"/>
      <c r="B204" s="304" t="s">
        <v>1019</v>
      </c>
      <c r="C204" s="172"/>
      <c r="D204" s="287"/>
      <c r="E204" s="187"/>
      <c r="F204" s="187"/>
      <c r="G204" s="253"/>
      <c r="IF204" s="113">
        <v>18</v>
      </c>
      <c r="IG204" s="260" t="s">
        <v>74</v>
      </c>
      <c r="IH204" s="261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0" t="s">
        <v>74</v>
      </c>
      <c r="SD204" s="261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0" t="s">
        <v>74</v>
      </c>
      <c r="ABZ204" s="261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0" t="s">
        <v>74</v>
      </c>
      <c r="ALV204" s="261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0" t="s">
        <v>74</v>
      </c>
      <c r="AVR204" s="261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0" t="s">
        <v>74</v>
      </c>
      <c r="BFN204" s="261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0" t="s">
        <v>74</v>
      </c>
      <c r="BPJ204" s="261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0" t="s">
        <v>74</v>
      </c>
      <c r="BZF204" s="261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0" t="s">
        <v>74</v>
      </c>
      <c r="CJB204" s="261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0" t="s">
        <v>74</v>
      </c>
      <c r="CSX204" s="261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0" t="s">
        <v>74</v>
      </c>
      <c r="DCT204" s="261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0" t="s">
        <v>74</v>
      </c>
      <c r="DMP204" s="261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0" t="s">
        <v>74</v>
      </c>
      <c r="DWL204" s="261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0" t="s">
        <v>74</v>
      </c>
      <c r="EGH204" s="261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0" t="s">
        <v>74</v>
      </c>
      <c r="EQD204" s="261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0" t="s">
        <v>74</v>
      </c>
      <c r="EZZ204" s="261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0" t="s">
        <v>74</v>
      </c>
      <c r="FJV204" s="261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0" t="s">
        <v>74</v>
      </c>
      <c r="FTR204" s="261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0" t="s">
        <v>74</v>
      </c>
      <c r="GDN204" s="261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0" t="s">
        <v>74</v>
      </c>
      <c r="GNJ204" s="261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0" t="s">
        <v>74</v>
      </c>
      <c r="GXF204" s="261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0" t="s">
        <v>74</v>
      </c>
      <c r="HHB204" s="261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0" t="s">
        <v>74</v>
      </c>
      <c r="HQX204" s="261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0" t="s">
        <v>74</v>
      </c>
      <c r="IAT204" s="261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0" t="s">
        <v>74</v>
      </c>
      <c r="IKP204" s="261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0" t="s">
        <v>74</v>
      </c>
      <c r="IUL204" s="261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0" t="s">
        <v>74</v>
      </c>
      <c r="JEH204" s="261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0" t="s">
        <v>74</v>
      </c>
      <c r="JOD204" s="261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0" t="s">
        <v>74</v>
      </c>
      <c r="JXZ204" s="261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0" t="s">
        <v>74</v>
      </c>
      <c r="KHV204" s="261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0" t="s">
        <v>74</v>
      </c>
      <c r="KRR204" s="261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0" t="s">
        <v>74</v>
      </c>
      <c r="LBN204" s="261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0" t="s">
        <v>74</v>
      </c>
      <c r="LLJ204" s="261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0" t="s">
        <v>74</v>
      </c>
      <c r="LVF204" s="261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0" t="s">
        <v>74</v>
      </c>
      <c r="MFB204" s="261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0" t="s">
        <v>74</v>
      </c>
      <c r="MOX204" s="261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0" t="s">
        <v>74</v>
      </c>
      <c r="MYT204" s="261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0" t="s">
        <v>74</v>
      </c>
      <c r="NIP204" s="261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0" t="s">
        <v>74</v>
      </c>
      <c r="NSL204" s="261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0" t="s">
        <v>74</v>
      </c>
      <c r="OCH204" s="261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0" t="s">
        <v>74</v>
      </c>
      <c r="OMD204" s="261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0" t="s">
        <v>74</v>
      </c>
      <c r="OVZ204" s="261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0" t="s">
        <v>74</v>
      </c>
      <c r="PFV204" s="261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0" t="s">
        <v>74</v>
      </c>
      <c r="PPR204" s="261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0" t="s">
        <v>74</v>
      </c>
      <c r="PZN204" s="261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0" t="s">
        <v>74</v>
      </c>
      <c r="QJJ204" s="261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0" t="s">
        <v>74</v>
      </c>
      <c r="QTF204" s="261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0" t="s">
        <v>74</v>
      </c>
      <c r="RDB204" s="261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0" t="s">
        <v>74</v>
      </c>
      <c r="RMX204" s="261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0" t="s">
        <v>74</v>
      </c>
      <c r="RWT204" s="261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0" t="s">
        <v>74</v>
      </c>
      <c r="SGP204" s="261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0" t="s">
        <v>74</v>
      </c>
      <c r="SQL204" s="261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0" t="s">
        <v>74</v>
      </c>
      <c r="TAH204" s="261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0" t="s">
        <v>74</v>
      </c>
      <c r="TKD204" s="261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0" t="s">
        <v>74</v>
      </c>
      <c r="TTZ204" s="261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0" t="s">
        <v>74</v>
      </c>
      <c r="UDV204" s="261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0" t="s">
        <v>74</v>
      </c>
      <c r="UNR204" s="261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0" t="s">
        <v>74</v>
      </c>
      <c r="UXN204" s="261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0" t="s">
        <v>74</v>
      </c>
      <c r="VHJ204" s="261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0" t="s">
        <v>74</v>
      </c>
      <c r="VRF204" s="261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0" t="s">
        <v>74</v>
      </c>
      <c r="WBB204" s="261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0" t="s">
        <v>74</v>
      </c>
      <c r="WKX204" s="261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0" t="s">
        <v>74</v>
      </c>
      <c r="WUT204" s="261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90" t="s">
        <v>272</v>
      </c>
      <c r="B205" s="300" t="s">
        <v>1020</v>
      </c>
      <c r="C205" s="172" t="s">
        <v>1100</v>
      </c>
      <c r="D205" s="284">
        <v>43</v>
      </c>
      <c r="E205" s="187"/>
      <c r="F205" s="187">
        <f t="shared" si="3"/>
        <v>0</v>
      </c>
      <c r="G205" s="253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90" t="s">
        <v>608</v>
      </c>
      <c r="B206" s="300" t="s">
        <v>1021</v>
      </c>
      <c r="C206" s="172" t="s">
        <v>52</v>
      </c>
      <c r="D206" s="174">
        <v>47.730000000000004</v>
      </c>
      <c r="E206" s="187"/>
      <c r="F206" s="187">
        <f t="shared" si="3"/>
        <v>0</v>
      </c>
      <c r="G206" s="253" t="s">
        <v>805</v>
      </c>
      <c r="IF206" s="113">
        <v>18</v>
      </c>
      <c r="IG206" s="260" t="s">
        <v>74</v>
      </c>
      <c r="IH206" s="261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0" t="s">
        <v>74</v>
      </c>
      <c r="SD206" s="261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0" t="s">
        <v>74</v>
      </c>
      <c r="ABZ206" s="261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0" t="s">
        <v>74</v>
      </c>
      <c r="ALV206" s="261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0" t="s">
        <v>74</v>
      </c>
      <c r="AVR206" s="261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0" t="s">
        <v>74</v>
      </c>
      <c r="BFN206" s="261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0" t="s">
        <v>74</v>
      </c>
      <c r="BPJ206" s="261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0" t="s">
        <v>74</v>
      </c>
      <c r="BZF206" s="261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0" t="s">
        <v>74</v>
      </c>
      <c r="CJB206" s="261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0" t="s">
        <v>74</v>
      </c>
      <c r="CSX206" s="261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0" t="s">
        <v>74</v>
      </c>
      <c r="DCT206" s="261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0" t="s">
        <v>74</v>
      </c>
      <c r="DMP206" s="261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0" t="s">
        <v>74</v>
      </c>
      <c r="DWL206" s="261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0" t="s">
        <v>74</v>
      </c>
      <c r="EGH206" s="261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0" t="s">
        <v>74</v>
      </c>
      <c r="EQD206" s="261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0" t="s">
        <v>74</v>
      </c>
      <c r="EZZ206" s="261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0" t="s">
        <v>74</v>
      </c>
      <c r="FJV206" s="261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0" t="s">
        <v>74</v>
      </c>
      <c r="FTR206" s="261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0" t="s">
        <v>74</v>
      </c>
      <c r="GDN206" s="261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0" t="s">
        <v>74</v>
      </c>
      <c r="GNJ206" s="261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0" t="s">
        <v>74</v>
      </c>
      <c r="GXF206" s="261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0" t="s">
        <v>74</v>
      </c>
      <c r="HHB206" s="261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0" t="s">
        <v>74</v>
      </c>
      <c r="HQX206" s="261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0" t="s">
        <v>74</v>
      </c>
      <c r="IAT206" s="261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0" t="s">
        <v>74</v>
      </c>
      <c r="IKP206" s="261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0" t="s">
        <v>74</v>
      </c>
      <c r="IUL206" s="261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0" t="s">
        <v>74</v>
      </c>
      <c r="JEH206" s="261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0" t="s">
        <v>74</v>
      </c>
      <c r="JOD206" s="261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0" t="s">
        <v>74</v>
      </c>
      <c r="JXZ206" s="261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0" t="s">
        <v>74</v>
      </c>
      <c r="KHV206" s="261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0" t="s">
        <v>74</v>
      </c>
      <c r="KRR206" s="261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0" t="s">
        <v>74</v>
      </c>
      <c r="LBN206" s="261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0" t="s">
        <v>74</v>
      </c>
      <c r="LLJ206" s="261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0" t="s">
        <v>74</v>
      </c>
      <c r="LVF206" s="261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0" t="s">
        <v>74</v>
      </c>
      <c r="MFB206" s="261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0" t="s">
        <v>74</v>
      </c>
      <c r="MOX206" s="261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0" t="s">
        <v>74</v>
      </c>
      <c r="MYT206" s="261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0" t="s">
        <v>74</v>
      </c>
      <c r="NIP206" s="261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0" t="s">
        <v>74</v>
      </c>
      <c r="NSL206" s="261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0" t="s">
        <v>74</v>
      </c>
      <c r="OCH206" s="261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0" t="s">
        <v>74</v>
      </c>
      <c r="OMD206" s="261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0" t="s">
        <v>74</v>
      </c>
      <c r="OVZ206" s="261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0" t="s">
        <v>74</v>
      </c>
      <c r="PFV206" s="261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0" t="s">
        <v>74</v>
      </c>
      <c r="PPR206" s="261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0" t="s">
        <v>74</v>
      </c>
      <c r="PZN206" s="261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0" t="s">
        <v>74</v>
      </c>
      <c r="QJJ206" s="261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0" t="s">
        <v>74</v>
      </c>
      <c r="QTF206" s="261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0" t="s">
        <v>74</v>
      </c>
      <c r="RDB206" s="261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0" t="s">
        <v>74</v>
      </c>
      <c r="RMX206" s="261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0" t="s">
        <v>74</v>
      </c>
      <c r="RWT206" s="261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0" t="s">
        <v>74</v>
      </c>
      <c r="SGP206" s="261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0" t="s">
        <v>74</v>
      </c>
      <c r="SQL206" s="261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0" t="s">
        <v>74</v>
      </c>
      <c r="TAH206" s="261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0" t="s">
        <v>74</v>
      </c>
      <c r="TKD206" s="261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0" t="s">
        <v>74</v>
      </c>
      <c r="TTZ206" s="261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0" t="s">
        <v>74</v>
      </c>
      <c r="UDV206" s="261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0" t="s">
        <v>74</v>
      </c>
      <c r="UNR206" s="261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0" t="s">
        <v>74</v>
      </c>
      <c r="UXN206" s="261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0" t="s">
        <v>74</v>
      </c>
      <c r="VHJ206" s="261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0" t="s">
        <v>74</v>
      </c>
      <c r="VRF206" s="261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0" t="s">
        <v>74</v>
      </c>
      <c r="WBB206" s="261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0" t="s">
        <v>74</v>
      </c>
      <c r="WKX206" s="261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0" t="s">
        <v>74</v>
      </c>
      <c r="WUT206" s="261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90" t="s">
        <v>273</v>
      </c>
      <c r="B207" s="300" t="s">
        <v>1022</v>
      </c>
      <c r="C207" s="172" t="s">
        <v>1100</v>
      </c>
      <c r="D207" s="284">
        <v>43</v>
      </c>
      <c r="E207" s="187"/>
      <c r="F207" s="187">
        <f t="shared" si="3"/>
        <v>0</v>
      </c>
      <c r="G207" s="253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90" t="s">
        <v>363</v>
      </c>
      <c r="B208" s="300" t="s">
        <v>1023</v>
      </c>
      <c r="C208" s="172" t="s">
        <v>52</v>
      </c>
      <c r="D208" s="174">
        <v>47.730000000000004</v>
      </c>
      <c r="E208" s="187"/>
      <c r="F208" s="187">
        <f t="shared" si="3"/>
        <v>0</v>
      </c>
      <c r="G208" s="253" t="s">
        <v>805</v>
      </c>
      <c r="IF208" s="113">
        <v>18</v>
      </c>
      <c r="IG208" s="260" t="s">
        <v>74</v>
      </c>
      <c r="IH208" s="261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0" t="s">
        <v>74</v>
      </c>
      <c r="SD208" s="261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0" t="s">
        <v>74</v>
      </c>
      <c r="ABZ208" s="261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0" t="s">
        <v>74</v>
      </c>
      <c r="ALV208" s="261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0" t="s">
        <v>74</v>
      </c>
      <c r="AVR208" s="261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0" t="s">
        <v>74</v>
      </c>
      <c r="BFN208" s="261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0" t="s">
        <v>74</v>
      </c>
      <c r="BPJ208" s="261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0" t="s">
        <v>74</v>
      </c>
      <c r="BZF208" s="261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0" t="s">
        <v>74</v>
      </c>
      <c r="CJB208" s="261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0" t="s">
        <v>74</v>
      </c>
      <c r="CSX208" s="261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0" t="s">
        <v>74</v>
      </c>
      <c r="DCT208" s="261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0" t="s">
        <v>74</v>
      </c>
      <c r="DMP208" s="261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0" t="s">
        <v>74</v>
      </c>
      <c r="DWL208" s="261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0" t="s">
        <v>74</v>
      </c>
      <c r="EGH208" s="261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0" t="s">
        <v>74</v>
      </c>
      <c r="EQD208" s="261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0" t="s">
        <v>74</v>
      </c>
      <c r="EZZ208" s="261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0" t="s">
        <v>74</v>
      </c>
      <c r="FJV208" s="261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0" t="s">
        <v>74</v>
      </c>
      <c r="FTR208" s="261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0" t="s">
        <v>74</v>
      </c>
      <c r="GDN208" s="261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0" t="s">
        <v>74</v>
      </c>
      <c r="GNJ208" s="261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0" t="s">
        <v>74</v>
      </c>
      <c r="GXF208" s="261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0" t="s">
        <v>74</v>
      </c>
      <c r="HHB208" s="261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0" t="s">
        <v>74</v>
      </c>
      <c r="HQX208" s="261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0" t="s">
        <v>74</v>
      </c>
      <c r="IAT208" s="261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0" t="s">
        <v>74</v>
      </c>
      <c r="IKP208" s="261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0" t="s">
        <v>74</v>
      </c>
      <c r="IUL208" s="261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0" t="s">
        <v>74</v>
      </c>
      <c r="JEH208" s="261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0" t="s">
        <v>74</v>
      </c>
      <c r="JOD208" s="261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0" t="s">
        <v>74</v>
      </c>
      <c r="JXZ208" s="261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0" t="s">
        <v>74</v>
      </c>
      <c r="KHV208" s="261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0" t="s">
        <v>74</v>
      </c>
      <c r="KRR208" s="261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0" t="s">
        <v>74</v>
      </c>
      <c r="LBN208" s="261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0" t="s">
        <v>74</v>
      </c>
      <c r="LLJ208" s="261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0" t="s">
        <v>74</v>
      </c>
      <c r="LVF208" s="261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0" t="s">
        <v>74</v>
      </c>
      <c r="MFB208" s="261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0" t="s">
        <v>74</v>
      </c>
      <c r="MOX208" s="261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0" t="s">
        <v>74</v>
      </c>
      <c r="MYT208" s="261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0" t="s">
        <v>74</v>
      </c>
      <c r="NIP208" s="261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0" t="s">
        <v>74</v>
      </c>
      <c r="NSL208" s="261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0" t="s">
        <v>74</v>
      </c>
      <c r="OCH208" s="261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0" t="s">
        <v>74</v>
      </c>
      <c r="OMD208" s="261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0" t="s">
        <v>74</v>
      </c>
      <c r="OVZ208" s="261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0" t="s">
        <v>74</v>
      </c>
      <c r="PFV208" s="261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0" t="s">
        <v>74</v>
      </c>
      <c r="PPR208" s="261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0" t="s">
        <v>74</v>
      </c>
      <c r="PZN208" s="261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0" t="s">
        <v>74</v>
      </c>
      <c r="QJJ208" s="261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0" t="s">
        <v>74</v>
      </c>
      <c r="QTF208" s="261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0" t="s">
        <v>74</v>
      </c>
      <c r="RDB208" s="261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0" t="s">
        <v>74</v>
      </c>
      <c r="RMX208" s="261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0" t="s">
        <v>74</v>
      </c>
      <c r="RWT208" s="261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0" t="s">
        <v>74</v>
      </c>
      <c r="SGP208" s="261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0" t="s">
        <v>74</v>
      </c>
      <c r="SQL208" s="261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0" t="s">
        <v>74</v>
      </c>
      <c r="TAH208" s="261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0" t="s">
        <v>74</v>
      </c>
      <c r="TKD208" s="261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0" t="s">
        <v>74</v>
      </c>
      <c r="TTZ208" s="261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0" t="s">
        <v>74</v>
      </c>
      <c r="UDV208" s="261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0" t="s">
        <v>74</v>
      </c>
      <c r="UNR208" s="261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0" t="s">
        <v>74</v>
      </c>
      <c r="UXN208" s="261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0" t="s">
        <v>74</v>
      </c>
      <c r="VHJ208" s="261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0" t="s">
        <v>74</v>
      </c>
      <c r="VRF208" s="261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0" t="s">
        <v>74</v>
      </c>
      <c r="WBB208" s="261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0" t="s">
        <v>74</v>
      </c>
      <c r="WKX208" s="261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0" t="s">
        <v>74</v>
      </c>
      <c r="WUT208" s="261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90" t="s">
        <v>610</v>
      </c>
      <c r="B209" s="300" t="s">
        <v>1024</v>
      </c>
      <c r="C209" s="172" t="s">
        <v>1100</v>
      </c>
      <c r="D209" s="284">
        <v>43</v>
      </c>
      <c r="E209" s="187"/>
      <c r="F209" s="187">
        <f t="shared" si="3"/>
        <v>0</v>
      </c>
      <c r="G209" s="253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90" t="s">
        <v>366</v>
      </c>
      <c r="B210" s="300" t="s">
        <v>1025</v>
      </c>
      <c r="C210" s="172" t="s">
        <v>52</v>
      </c>
      <c r="D210" s="174">
        <v>44.29</v>
      </c>
      <c r="E210" s="187"/>
      <c r="F210" s="187">
        <f t="shared" si="3"/>
        <v>0</v>
      </c>
      <c r="G210" s="253" t="s">
        <v>805</v>
      </c>
      <c r="IF210" s="113">
        <v>18</v>
      </c>
      <c r="IG210" s="260" t="s">
        <v>74</v>
      </c>
      <c r="IH210" s="261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0" t="s">
        <v>74</v>
      </c>
      <c r="SD210" s="261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0" t="s">
        <v>74</v>
      </c>
      <c r="ABZ210" s="261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0" t="s">
        <v>74</v>
      </c>
      <c r="ALV210" s="261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0" t="s">
        <v>74</v>
      </c>
      <c r="AVR210" s="261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0" t="s">
        <v>74</v>
      </c>
      <c r="BFN210" s="261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0" t="s">
        <v>74</v>
      </c>
      <c r="BPJ210" s="261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0" t="s">
        <v>74</v>
      </c>
      <c r="BZF210" s="261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0" t="s">
        <v>74</v>
      </c>
      <c r="CJB210" s="261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0" t="s">
        <v>74</v>
      </c>
      <c r="CSX210" s="261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0" t="s">
        <v>74</v>
      </c>
      <c r="DCT210" s="261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0" t="s">
        <v>74</v>
      </c>
      <c r="DMP210" s="261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0" t="s">
        <v>74</v>
      </c>
      <c r="DWL210" s="261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0" t="s">
        <v>74</v>
      </c>
      <c r="EGH210" s="261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0" t="s">
        <v>74</v>
      </c>
      <c r="EQD210" s="261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0" t="s">
        <v>74</v>
      </c>
      <c r="EZZ210" s="261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0" t="s">
        <v>74</v>
      </c>
      <c r="FJV210" s="261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0" t="s">
        <v>74</v>
      </c>
      <c r="FTR210" s="261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0" t="s">
        <v>74</v>
      </c>
      <c r="GDN210" s="261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0" t="s">
        <v>74</v>
      </c>
      <c r="GNJ210" s="261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0" t="s">
        <v>74</v>
      </c>
      <c r="GXF210" s="261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0" t="s">
        <v>74</v>
      </c>
      <c r="HHB210" s="261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0" t="s">
        <v>74</v>
      </c>
      <c r="HQX210" s="261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0" t="s">
        <v>74</v>
      </c>
      <c r="IAT210" s="261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0" t="s">
        <v>74</v>
      </c>
      <c r="IKP210" s="261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0" t="s">
        <v>74</v>
      </c>
      <c r="IUL210" s="261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0" t="s">
        <v>74</v>
      </c>
      <c r="JEH210" s="261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0" t="s">
        <v>74</v>
      </c>
      <c r="JOD210" s="261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0" t="s">
        <v>74</v>
      </c>
      <c r="JXZ210" s="261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0" t="s">
        <v>74</v>
      </c>
      <c r="KHV210" s="261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0" t="s">
        <v>74</v>
      </c>
      <c r="KRR210" s="261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0" t="s">
        <v>74</v>
      </c>
      <c r="LBN210" s="261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0" t="s">
        <v>74</v>
      </c>
      <c r="LLJ210" s="261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0" t="s">
        <v>74</v>
      </c>
      <c r="LVF210" s="261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0" t="s">
        <v>74</v>
      </c>
      <c r="MFB210" s="261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0" t="s">
        <v>74</v>
      </c>
      <c r="MOX210" s="261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0" t="s">
        <v>74</v>
      </c>
      <c r="MYT210" s="261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0" t="s">
        <v>74</v>
      </c>
      <c r="NIP210" s="261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0" t="s">
        <v>74</v>
      </c>
      <c r="NSL210" s="261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0" t="s">
        <v>74</v>
      </c>
      <c r="OCH210" s="261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0" t="s">
        <v>74</v>
      </c>
      <c r="OMD210" s="261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0" t="s">
        <v>74</v>
      </c>
      <c r="OVZ210" s="261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0" t="s">
        <v>74</v>
      </c>
      <c r="PFV210" s="261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0" t="s">
        <v>74</v>
      </c>
      <c r="PPR210" s="261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0" t="s">
        <v>74</v>
      </c>
      <c r="PZN210" s="261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0" t="s">
        <v>74</v>
      </c>
      <c r="QJJ210" s="261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0" t="s">
        <v>74</v>
      </c>
      <c r="QTF210" s="261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0" t="s">
        <v>74</v>
      </c>
      <c r="RDB210" s="261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0" t="s">
        <v>74</v>
      </c>
      <c r="RMX210" s="261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0" t="s">
        <v>74</v>
      </c>
      <c r="RWT210" s="261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0" t="s">
        <v>74</v>
      </c>
      <c r="SGP210" s="261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0" t="s">
        <v>74</v>
      </c>
      <c r="SQL210" s="261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0" t="s">
        <v>74</v>
      </c>
      <c r="TAH210" s="261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0" t="s">
        <v>74</v>
      </c>
      <c r="TKD210" s="261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0" t="s">
        <v>74</v>
      </c>
      <c r="TTZ210" s="261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0" t="s">
        <v>74</v>
      </c>
      <c r="UDV210" s="261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0" t="s">
        <v>74</v>
      </c>
      <c r="UNR210" s="261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0" t="s">
        <v>74</v>
      </c>
      <c r="UXN210" s="261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0" t="s">
        <v>74</v>
      </c>
      <c r="VHJ210" s="261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0" t="s">
        <v>74</v>
      </c>
      <c r="VRF210" s="261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0" t="s">
        <v>74</v>
      </c>
      <c r="WBB210" s="261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0" t="s">
        <v>74</v>
      </c>
      <c r="WKX210" s="261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0" t="s">
        <v>74</v>
      </c>
      <c r="WUT210" s="261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90" t="s">
        <v>611</v>
      </c>
      <c r="B211" s="300" t="s">
        <v>1026</v>
      </c>
      <c r="C211" s="172" t="s">
        <v>1100</v>
      </c>
      <c r="D211" s="284">
        <v>43</v>
      </c>
      <c r="E211" s="187"/>
      <c r="F211" s="187">
        <f t="shared" si="3"/>
        <v>0</v>
      </c>
      <c r="G211" s="253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90" t="s">
        <v>368</v>
      </c>
      <c r="B212" s="300" t="s">
        <v>1027</v>
      </c>
      <c r="C212" s="172" t="s">
        <v>52</v>
      </c>
      <c r="D212" s="174">
        <v>44.29</v>
      </c>
      <c r="E212" s="187"/>
      <c r="F212" s="187">
        <f t="shared" si="3"/>
        <v>0</v>
      </c>
      <c r="G212" s="253" t="s">
        <v>805</v>
      </c>
      <c r="IF212" s="113">
        <v>18</v>
      </c>
      <c r="IG212" s="260" t="s">
        <v>74</v>
      </c>
      <c r="IH212" s="261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0" t="s">
        <v>74</v>
      </c>
      <c r="SD212" s="261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0" t="s">
        <v>74</v>
      </c>
      <c r="ABZ212" s="261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0" t="s">
        <v>74</v>
      </c>
      <c r="ALV212" s="261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0" t="s">
        <v>74</v>
      </c>
      <c r="AVR212" s="261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0" t="s">
        <v>74</v>
      </c>
      <c r="BFN212" s="261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0" t="s">
        <v>74</v>
      </c>
      <c r="BPJ212" s="261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0" t="s">
        <v>74</v>
      </c>
      <c r="BZF212" s="261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0" t="s">
        <v>74</v>
      </c>
      <c r="CJB212" s="261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0" t="s">
        <v>74</v>
      </c>
      <c r="CSX212" s="261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0" t="s">
        <v>74</v>
      </c>
      <c r="DCT212" s="261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0" t="s">
        <v>74</v>
      </c>
      <c r="DMP212" s="261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0" t="s">
        <v>74</v>
      </c>
      <c r="DWL212" s="261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0" t="s">
        <v>74</v>
      </c>
      <c r="EGH212" s="261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0" t="s">
        <v>74</v>
      </c>
      <c r="EQD212" s="261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0" t="s">
        <v>74</v>
      </c>
      <c r="EZZ212" s="261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0" t="s">
        <v>74</v>
      </c>
      <c r="FJV212" s="261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0" t="s">
        <v>74</v>
      </c>
      <c r="FTR212" s="261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0" t="s">
        <v>74</v>
      </c>
      <c r="GDN212" s="261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0" t="s">
        <v>74</v>
      </c>
      <c r="GNJ212" s="261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0" t="s">
        <v>74</v>
      </c>
      <c r="GXF212" s="261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0" t="s">
        <v>74</v>
      </c>
      <c r="HHB212" s="261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0" t="s">
        <v>74</v>
      </c>
      <c r="HQX212" s="261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0" t="s">
        <v>74</v>
      </c>
      <c r="IAT212" s="261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0" t="s">
        <v>74</v>
      </c>
      <c r="IKP212" s="261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0" t="s">
        <v>74</v>
      </c>
      <c r="IUL212" s="261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0" t="s">
        <v>74</v>
      </c>
      <c r="JEH212" s="261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0" t="s">
        <v>74</v>
      </c>
      <c r="JOD212" s="261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0" t="s">
        <v>74</v>
      </c>
      <c r="JXZ212" s="261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0" t="s">
        <v>74</v>
      </c>
      <c r="KHV212" s="261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0" t="s">
        <v>74</v>
      </c>
      <c r="KRR212" s="261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0" t="s">
        <v>74</v>
      </c>
      <c r="LBN212" s="261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0" t="s">
        <v>74</v>
      </c>
      <c r="LLJ212" s="261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0" t="s">
        <v>74</v>
      </c>
      <c r="LVF212" s="261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0" t="s">
        <v>74</v>
      </c>
      <c r="MFB212" s="261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0" t="s">
        <v>74</v>
      </c>
      <c r="MOX212" s="261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0" t="s">
        <v>74</v>
      </c>
      <c r="MYT212" s="261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0" t="s">
        <v>74</v>
      </c>
      <c r="NIP212" s="261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0" t="s">
        <v>74</v>
      </c>
      <c r="NSL212" s="261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0" t="s">
        <v>74</v>
      </c>
      <c r="OCH212" s="261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0" t="s">
        <v>74</v>
      </c>
      <c r="OMD212" s="261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0" t="s">
        <v>74</v>
      </c>
      <c r="OVZ212" s="261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0" t="s">
        <v>74</v>
      </c>
      <c r="PFV212" s="261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0" t="s">
        <v>74</v>
      </c>
      <c r="PPR212" s="261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0" t="s">
        <v>74</v>
      </c>
      <c r="PZN212" s="261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0" t="s">
        <v>74</v>
      </c>
      <c r="QJJ212" s="261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0" t="s">
        <v>74</v>
      </c>
      <c r="QTF212" s="261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0" t="s">
        <v>74</v>
      </c>
      <c r="RDB212" s="261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0" t="s">
        <v>74</v>
      </c>
      <c r="RMX212" s="261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0" t="s">
        <v>74</v>
      </c>
      <c r="RWT212" s="261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0" t="s">
        <v>74</v>
      </c>
      <c r="SGP212" s="261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0" t="s">
        <v>74</v>
      </c>
      <c r="SQL212" s="261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0" t="s">
        <v>74</v>
      </c>
      <c r="TAH212" s="261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0" t="s">
        <v>74</v>
      </c>
      <c r="TKD212" s="261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0" t="s">
        <v>74</v>
      </c>
      <c r="TTZ212" s="261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0" t="s">
        <v>74</v>
      </c>
      <c r="UDV212" s="261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0" t="s">
        <v>74</v>
      </c>
      <c r="UNR212" s="261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0" t="s">
        <v>74</v>
      </c>
      <c r="UXN212" s="261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0" t="s">
        <v>74</v>
      </c>
      <c r="VHJ212" s="261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0" t="s">
        <v>74</v>
      </c>
      <c r="VRF212" s="261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0" t="s">
        <v>74</v>
      </c>
      <c r="WBB212" s="261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0" t="s">
        <v>74</v>
      </c>
      <c r="WKX212" s="261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0" t="s">
        <v>74</v>
      </c>
      <c r="WUT212" s="261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90" t="s">
        <v>612</v>
      </c>
      <c r="B213" s="300" t="s">
        <v>1028</v>
      </c>
      <c r="C213" s="172" t="s">
        <v>1100</v>
      </c>
      <c r="D213" s="284">
        <v>43</v>
      </c>
      <c r="E213" s="187"/>
      <c r="F213" s="187">
        <f t="shared" si="3"/>
        <v>0</v>
      </c>
      <c r="G213" s="253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290" t="s">
        <v>613</v>
      </c>
      <c r="B214" s="300" t="s">
        <v>1029</v>
      </c>
      <c r="C214" s="172" t="s">
        <v>23</v>
      </c>
      <c r="D214" s="174">
        <v>0.22</v>
      </c>
      <c r="E214" s="187"/>
      <c r="F214" s="187">
        <f t="shared" si="3"/>
        <v>0</v>
      </c>
      <c r="G214" s="253" t="s">
        <v>805</v>
      </c>
      <c r="IF214" s="113">
        <v>18</v>
      </c>
      <c r="IG214" s="260" t="s">
        <v>74</v>
      </c>
      <c r="IH214" s="261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0" t="s">
        <v>74</v>
      </c>
      <c r="SD214" s="261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0" t="s">
        <v>74</v>
      </c>
      <c r="ABZ214" s="261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0" t="s">
        <v>74</v>
      </c>
      <c r="ALV214" s="261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0" t="s">
        <v>74</v>
      </c>
      <c r="AVR214" s="261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0" t="s">
        <v>74</v>
      </c>
      <c r="BFN214" s="261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0" t="s">
        <v>74</v>
      </c>
      <c r="BPJ214" s="261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0" t="s">
        <v>74</v>
      </c>
      <c r="BZF214" s="261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0" t="s">
        <v>74</v>
      </c>
      <c r="CJB214" s="261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0" t="s">
        <v>74</v>
      </c>
      <c r="CSX214" s="261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0" t="s">
        <v>74</v>
      </c>
      <c r="DCT214" s="261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0" t="s">
        <v>74</v>
      </c>
      <c r="DMP214" s="261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0" t="s">
        <v>74</v>
      </c>
      <c r="DWL214" s="261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0" t="s">
        <v>74</v>
      </c>
      <c r="EGH214" s="261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0" t="s">
        <v>74</v>
      </c>
      <c r="EQD214" s="261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0" t="s">
        <v>74</v>
      </c>
      <c r="EZZ214" s="261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0" t="s">
        <v>74</v>
      </c>
      <c r="FJV214" s="261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0" t="s">
        <v>74</v>
      </c>
      <c r="FTR214" s="261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0" t="s">
        <v>74</v>
      </c>
      <c r="GDN214" s="261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0" t="s">
        <v>74</v>
      </c>
      <c r="GNJ214" s="261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0" t="s">
        <v>74</v>
      </c>
      <c r="GXF214" s="261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0" t="s">
        <v>74</v>
      </c>
      <c r="HHB214" s="261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0" t="s">
        <v>74</v>
      </c>
      <c r="HQX214" s="261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0" t="s">
        <v>74</v>
      </c>
      <c r="IAT214" s="261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0" t="s">
        <v>74</v>
      </c>
      <c r="IKP214" s="261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0" t="s">
        <v>74</v>
      </c>
      <c r="IUL214" s="261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0" t="s">
        <v>74</v>
      </c>
      <c r="JEH214" s="261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0" t="s">
        <v>74</v>
      </c>
      <c r="JOD214" s="261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0" t="s">
        <v>74</v>
      </c>
      <c r="JXZ214" s="261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0" t="s">
        <v>74</v>
      </c>
      <c r="KHV214" s="261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0" t="s">
        <v>74</v>
      </c>
      <c r="KRR214" s="261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0" t="s">
        <v>74</v>
      </c>
      <c r="LBN214" s="261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0" t="s">
        <v>74</v>
      </c>
      <c r="LLJ214" s="261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0" t="s">
        <v>74</v>
      </c>
      <c r="LVF214" s="261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0" t="s">
        <v>74</v>
      </c>
      <c r="MFB214" s="261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0" t="s">
        <v>74</v>
      </c>
      <c r="MOX214" s="261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0" t="s">
        <v>74</v>
      </c>
      <c r="MYT214" s="261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0" t="s">
        <v>74</v>
      </c>
      <c r="NIP214" s="261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0" t="s">
        <v>74</v>
      </c>
      <c r="NSL214" s="261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0" t="s">
        <v>74</v>
      </c>
      <c r="OCH214" s="261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0" t="s">
        <v>74</v>
      </c>
      <c r="OMD214" s="261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0" t="s">
        <v>74</v>
      </c>
      <c r="OVZ214" s="261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0" t="s">
        <v>74</v>
      </c>
      <c r="PFV214" s="261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0" t="s">
        <v>74</v>
      </c>
      <c r="PPR214" s="261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0" t="s">
        <v>74</v>
      </c>
      <c r="PZN214" s="261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0" t="s">
        <v>74</v>
      </c>
      <c r="QJJ214" s="261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0" t="s">
        <v>74</v>
      </c>
      <c r="QTF214" s="261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0" t="s">
        <v>74</v>
      </c>
      <c r="RDB214" s="261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0" t="s">
        <v>74</v>
      </c>
      <c r="RMX214" s="261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0" t="s">
        <v>74</v>
      </c>
      <c r="RWT214" s="261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0" t="s">
        <v>74</v>
      </c>
      <c r="SGP214" s="261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0" t="s">
        <v>74</v>
      </c>
      <c r="SQL214" s="261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0" t="s">
        <v>74</v>
      </c>
      <c r="TAH214" s="261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0" t="s">
        <v>74</v>
      </c>
      <c r="TKD214" s="261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0" t="s">
        <v>74</v>
      </c>
      <c r="TTZ214" s="261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0" t="s">
        <v>74</v>
      </c>
      <c r="UDV214" s="261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0" t="s">
        <v>74</v>
      </c>
      <c r="UNR214" s="261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0" t="s">
        <v>74</v>
      </c>
      <c r="UXN214" s="261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0" t="s">
        <v>74</v>
      </c>
      <c r="VHJ214" s="261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0" t="s">
        <v>74</v>
      </c>
      <c r="VRF214" s="261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0" t="s">
        <v>74</v>
      </c>
      <c r="WBB214" s="261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0" t="s">
        <v>74</v>
      </c>
      <c r="WKX214" s="261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0" t="s">
        <v>74</v>
      </c>
      <c r="WUT214" s="261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90" t="s">
        <v>1030</v>
      </c>
      <c r="B215" s="300" t="s">
        <v>1031</v>
      </c>
      <c r="C215" s="172" t="s">
        <v>23</v>
      </c>
      <c r="D215" s="174">
        <v>0.06</v>
      </c>
      <c r="E215" s="187"/>
      <c r="F215" s="187">
        <f t="shared" si="3"/>
        <v>0</v>
      </c>
      <c r="G215" s="253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290" t="s">
        <v>1032</v>
      </c>
      <c r="B216" s="300" t="s">
        <v>1033</v>
      </c>
      <c r="C216" s="172" t="s">
        <v>23</v>
      </c>
      <c r="D216" s="174">
        <v>0.6</v>
      </c>
      <c r="E216" s="187"/>
      <c r="F216" s="187">
        <f t="shared" si="3"/>
        <v>0</v>
      </c>
      <c r="G216" s="253" t="s">
        <v>805</v>
      </c>
      <c r="IF216" s="113">
        <v>18</v>
      </c>
      <c r="IG216" s="260" t="s">
        <v>74</v>
      </c>
      <c r="IH216" s="261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0" t="s">
        <v>74</v>
      </c>
      <c r="SD216" s="261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0" t="s">
        <v>74</v>
      </c>
      <c r="ABZ216" s="261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0" t="s">
        <v>74</v>
      </c>
      <c r="ALV216" s="261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0" t="s">
        <v>74</v>
      </c>
      <c r="AVR216" s="261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0" t="s">
        <v>74</v>
      </c>
      <c r="BFN216" s="261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0" t="s">
        <v>74</v>
      </c>
      <c r="BPJ216" s="261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0" t="s">
        <v>74</v>
      </c>
      <c r="BZF216" s="261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0" t="s">
        <v>74</v>
      </c>
      <c r="CJB216" s="261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0" t="s">
        <v>74</v>
      </c>
      <c r="CSX216" s="261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0" t="s">
        <v>74</v>
      </c>
      <c r="DCT216" s="261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0" t="s">
        <v>74</v>
      </c>
      <c r="DMP216" s="261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0" t="s">
        <v>74</v>
      </c>
      <c r="DWL216" s="261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0" t="s">
        <v>74</v>
      </c>
      <c r="EGH216" s="261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0" t="s">
        <v>74</v>
      </c>
      <c r="EQD216" s="261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0" t="s">
        <v>74</v>
      </c>
      <c r="EZZ216" s="261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0" t="s">
        <v>74</v>
      </c>
      <c r="FJV216" s="261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0" t="s">
        <v>74</v>
      </c>
      <c r="FTR216" s="261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0" t="s">
        <v>74</v>
      </c>
      <c r="GDN216" s="261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0" t="s">
        <v>74</v>
      </c>
      <c r="GNJ216" s="261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0" t="s">
        <v>74</v>
      </c>
      <c r="GXF216" s="261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0" t="s">
        <v>74</v>
      </c>
      <c r="HHB216" s="261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0" t="s">
        <v>74</v>
      </c>
      <c r="HQX216" s="261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0" t="s">
        <v>74</v>
      </c>
      <c r="IAT216" s="261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0" t="s">
        <v>74</v>
      </c>
      <c r="IKP216" s="261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0" t="s">
        <v>74</v>
      </c>
      <c r="IUL216" s="261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0" t="s">
        <v>74</v>
      </c>
      <c r="JEH216" s="261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0" t="s">
        <v>74</v>
      </c>
      <c r="JOD216" s="261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0" t="s">
        <v>74</v>
      </c>
      <c r="JXZ216" s="261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0" t="s">
        <v>74</v>
      </c>
      <c r="KHV216" s="261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0" t="s">
        <v>74</v>
      </c>
      <c r="KRR216" s="261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0" t="s">
        <v>74</v>
      </c>
      <c r="LBN216" s="261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0" t="s">
        <v>74</v>
      </c>
      <c r="LLJ216" s="261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0" t="s">
        <v>74</v>
      </c>
      <c r="LVF216" s="261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0" t="s">
        <v>74</v>
      </c>
      <c r="MFB216" s="261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0" t="s">
        <v>74</v>
      </c>
      <c r="MOX216" s="261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0" t="s">
        <v>74</v>
      </c>
      <c r="MYT216" s="261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0" t="s">
        <v>74</v>
      </c>
      <c r="NIP216" s="261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0" t="s">
        <v>74</v>
      </c>
      <c r="NSL216" s="261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0" t="s">
        <v>74</v>
      </c>
      <c r="OCH216" s="261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0" t="s">
        <v>74</v>
      </c>
      <c r="OMD216" s="261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0" t="s">
        <v>74</v>
      </c>
      <c r="OVZ216" s="261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0" t="s">
        <v>74</v>
      </c>
      <c r="PFV216" s="261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0" t="s">
        <v>74</v>
      </c>
      <c r="PPR216" s="261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0" t="s">
        <v>74</v>
      </c>
      <c r="PZN216" s="261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0" t="s">
        <v>74</v>
      </c>
      <c r="QJJ216" s="261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0" t="s">
        <v>74</v>
      </c>
      <c r="QTF216" s="261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0" t="s">
        <v>74</v>
      </c>
      <c r="RDB216" s="261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0" t="s">
        <v>74</v>
      </c>
      <c r="RMX216" s="261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0" t="s">
        <v>74</v>
      </c>
      <c r="RWT216" s="261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0" t="s">
        <v>74</v>
      </c>
      <c r="SGP216" s="261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0" t="s">
        <v>74</v>
      </c>
      <c r="SQL216" s="261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0" t="s">
        <v>74</v>
      </c>
      <c r="TAH216" s="261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0" t="s">
        <v>74</v>
      </c>
      <c r="TKD216" s="261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0" t="s">
        <v>74</v>
      </c>
      <c r="TTZ216" s="261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0" t="s">
        <v>74</v>
      </c>
      <c r="UDV216" s="261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0" t="s">
        <v>74</v>
      </c>
      <c r="UNR216" s="261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0" t="s">
        <v>74</v>
      </c>
      <c r="UXN216" s="261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0" t="s">
        <v>74</v>
      </c>
      <c r="VHJ216" s="261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0" t="s">
        <v>74</v>
      </c>
      <c r="VRF216" s="261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0" t="s">
        <v>74</v>
      </c>
      <c r="WBB216" s="261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0" t="s">
        <v>74</v>
      </c>
      <c r="WKX216" s="261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0" t="s">
        <v>74</v>
      </c>
      <c r="WUT216" s="261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90" t="s">
        <v>1034</v>
      </c>
      <c r="B217" s="300" t="s">
        <v>1035</v>
      </c>
      <c r="C217" s="172" t="s">
        <v>69</v>
      </c>
      <c r="D217" s="174">
        <v>7.5249999999999995</v>
      </c>
      <c r="E217" s="187"/>
      <c r="F217" s="187">
        <f t="shared" si="3"/>
        <v>0</v>
      </c>
      <c r="G217" s="253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90" t="s">
        <v>1036</v>
      </c>
      <c r="B218" s="300" t="s">
        <v>150</v>
      </c>
      <c r="C218" s="172" t="s">
        <v>69</v>
      </c>
      <c r="D218" s="174">
        <v>47.300000000000004</v>
      </c>
      <c r="E218" s="187"/>
      <c r="F218" s="187">
        <f t="shared" si="3"/>
        <v>0</v>
      </c>
      <c r="G218" s="253" t="s">
        <v>805</v>
      </c>
      <c r="IF218" s="113">
        <v>18</v>
      </c>
      <c r="IG218" s="260" t="s">
        <v>74</v>
      </c>
      <c r="IH218" s="261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0" t="s">
        <v>74</v>
      </c>
      <c r="SD218" s="261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0" t="s">
        <v>74</v>
      </c>
      <c r="ABZ218" s="261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0" t="s">
        <v>74</v>
      </c>
      <c r="ALV218" s="261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0" t="s">
        <v>74</v>
      </c>
      <c r="AVR218" s="261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0" t="s">
        <v>74</v>
      </c>
      <c r="BFN218" s="261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0" t="s">
        <v>74</v>
      </c>
      <c r="BPJ218" s="261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0" t="s">
        <v>74</v>
      </c>
      <c r="BZF218" s="261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0" t="s">
        <v>74</v>
      </c>
      <c r="CJB218" s="261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0" t="s">
        <v>74</v>
      </c>
      <c r="CSX218" s="261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0" t="s">
        <v>74</v>
      </c>
      <c r="DCT218" s="261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0" t="s">
        <v>74</v>
      </c>
      <c r="DMP218" s="261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0" t="s">
        <v>74</v>
      </c>
      <c r="DWL218" s="261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0" t="s">
        <v>74</v>
      </c>
      <c r="EGH218" s="261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0" t="s">
        <v>74</v>
      </c>
      <c r="EQD218" s="261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0" t="s">
        <v>74</v>
      </c>
      <c r="EZZ218" s="261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0" t="s">
        <v>74</v>
      </c>
      <c r="FJV218" s="261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0" t="s">
        <v>74</v>
      </c>
      <c r="FTR218" s="261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0" t="s">
        <v>74</v>
      </c>
      <c r="GDN218" s="261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0" t="s">
        <v>74</v>
      </c>
      <c r="GNJ218" s="261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0" t="s">
        <v>74</v>
      </c>
      <c r="GXF218" s="261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0" t="s">
        <v>74</v>
      </c>
      <c r="HHB218" s="261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0" t="s">
        <v>74</v>
      </c>
      <c r="HQX218" s="261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0" t="s">
        <v>74</v>
      </c>
      <c r="IAT218" s="261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0" t="s">
        <v>74</v>
      </c>
      <c r="IKP218" s="261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0" t="s">
        <v>74</v>
      </c>
      <c r="IUL218" s="261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0" t="s">
        <v>74</v>
      </c>
      <c r="JEH218" s="261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0" t="s">
        <v>74</v>
      </c>
      <c r="JOD218" s="261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0" t="s">
        <v>74</v>
      </c>
      <c r="JXZ218" s="261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0" t="s">
        <v>74</v>
      </c>
      <c r="KHV218" s="261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0" t="s">
        <v>74</v>
      </c>
      <c r="KRR218" s="261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0" t="s">
        <v>74</v>
      </c>
      <c r="LBN218" s="261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0" t="s">
        <v>74</v>
      </c>
      <c r="LLJ218" s="261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0" t="s">
        <v>74</v>
      </c>
      <c r="LVF218" s="261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0" t="s">
        <v>74</v>
      </c>
      <c r="MFB218" s="261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0" t="s">
        <v>74</v>
      </c>
      <c r="MOX218" s="261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0" t="s">
        <v>74</v>
      </c>
      <c r="MYT218" s="261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0" t="s">
        <v>74</v>
      </c>
      <c r="NIP218" s="261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0" t="s">
        <v>74</v>
      </c>
      <c r="NSL218" s="261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0" t="s">
        <v>74</v>
      </c>
      <c r="OCH218" s="261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0" t="s">
        <v>74</v>
      </c>
      <c r="OMD218" s="261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0" t="s">
        <v>74</v>
      </c>
      <c r="OVZ218" s="261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0" t="s">
        <v>74</v>
      </c>
      <c r="PFV218" s="261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0" t="s">
        <v>74</v>
      </c>
      <c r="PPR218" s="261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0" t="s">
        <v>74</v>
      </c>
      <c r="PZN218" s="261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0" t="s">
        <v>74</v>
      </c>
      <c r="QJJ218" s="261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0" t="s">
        <v>74</v>
      </c>
      <c r="QTF218" s="261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0" t="s">
        <v>74</v>
      </c>
      <c r="RDB218" s="261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0" t="s">
        <v>74</v>
      </c>
      <c r="RMX218" s="261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0" t="s">
        <v>74</v>
      </c>
      <c r="RWT218" s="261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0" t="s">
        <v>74</v>
      </c>
      <c r="SGP218" s="261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0" t="s">
        <v>74</v>
      </c>
      <c r="SQL218" s="261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0" t="s">
        <v>74</v>
      </c>
      <c r="TAH218" s="261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0" t="s">
        <v>74</v>
      </c>
      <c r="TKD218" s="261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0" t="s">
        <v>74</v>
      </c>
      <c r="TTZ218" s="261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0" t="s">
        <v>74</v>
      </c>
      <c r="UDV218" s="261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0" t="s">
        <v>74</v>
      </c>
      <c r="UNR218" s="261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0" t="s">
        <v>74</v>
      </c>
      <c r="UXN218" s="261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0" t="s">
        <v>74</v>
      </c>
      <c r="VHJ218" s="261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0" t="s">
        <v>74</v>
      </c>
      <c r="VRF218" s="261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0" t="s">
        <v>74</v>
      </c>
      <c r="WBB218" s="261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0" t="s">
        <v>74</v>
      </c>
      <c r="WKX218" s="261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0" t="s">
        <v>74</v>
      </c>
      <c r="WUT218" s="261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90" t="s">
        <v>1037</v>
      </c>
      <c r="B219" s="300" t="s">
        <v>1038</v>
      </c>
      <c r="C219" s="172" t="s">
        <v>69</v>
      </c>
      <c r="D219" s="174">
        <v>11.18</v>
      </c>
      <c r="E219" s="187"/>
      <c r="F219" s="187">
        <f t="shared" si="3"/>
        <v>0</v>
      </c>
      <c r="G219" s="253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90" t="s">
        <v>614</v>
      </c>
      <c r="B220" s="300" t="s">
        <v>1039</v>
      </c>
      <c r="C220" s="172" t="s">
        <v>1100</v>
      </c>
      <c r="D220" s="284">
        <v>43</v>
      </c>
      <c r="E220" s="187"/>
      <c r="F220" s="187">
        <f t="shared" si="3"/>
        <v>0</v>
      </c>
      <c r="G220" s="253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90" t="s">
        <v>615</v>
      </c>
      <c r="B221" s="300" t="s">
        <v>1040</v>
      </c>
      <c r="C221" s="172" t="s">
        <v>52</v>
      </c>
      <c r="D221" s="174">
        <v>45.15</v>
      </c>
      <c r="E221" s="187"/>
      <c r="F221" s="187">
        <f t="shared" si="3"/>
        <v>0</v>
      </c>
      <c r="G221" s="253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90" t="s">
        <v>1041</v>
      </c>
      <c r="B222" s="300" t="s">
        <v>870</v>
      </c>
      <c r="C222" s="172" t="s">
        <v>69</v>
      </c>
      <c r="D222" s="174">
        <v>2.15</v>
      </c>
      <c r="E222" s="187"/>
      <c r="F222" s="187">
        <f t="shared" si="3"/>
        <v>0</v>
      </c>
      <c r="G222" s="253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290" t="s">
        <v>616</v>
      </c>
      <c r="B223" s="300" t="s">
        <v>1042</v>
      </c>
      <c r="C223" s="172" t="s">
        <v>27</v>
      </c>
      <c r="D223" s="286">
        <v>8.5</v>
      </c>
      <c r="E223" s="187"/>
      <c r="F223" s="187">
        <f t="shared" si="3"/>
        <v>0</v>
      </c>
      <c r="G223" s="253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90" t="s">
        <v>617</v>
      </c>
      <c r="B224" s="300" t="s">
        <v>1043</v>
      </c>
      <c r="C224" s="172" t="s">
        <v>52</v>
      </c>
      <c r="D224" s="174">
        <v>4.67075</v>
      </c>
      <c r="E224" s="187"/>
      <c r="F224" s="187">
        <f t="shared" si="3"/>
        <v>0</v>
      </c>
      <c r="G224" s="253" t="s">
        <v>805</v>
      </c>
    </row>
    <row r="225" spans="1:8" s="55" customFormat="1" x14ac:dyDescent="0.35">
      <c r="A225" s="290" t="s">
        <v>1044</v>
      </c>
      <c r="B225" s="300" t="s">
        <v>1045</v>
      </c>
      <c r="C225" s="172" t="s">
        <v>28</v>
      </c>
      <c r="D225" s="174">
        <v>20</v>
      </c>
      <c r="E225" s="187"/>
      <c r="F225" s="187">
        <f t="shared" si="3"/>
        <v>0</v>
      </c>
      <c r="G225" s="253" t="s">
        <v>805</v>
      </c>
    </row>
    <row r="226" spans="1:8" s="55" customFormat="1" x14ac:dyDescent="0.35">
      <c r="A226" s="290" t="s">
        <v>1046</v>
      </c>
      <c r="B226" s="300" t="s">
        <v>1047</v>
      </c>
      <c r="C226" s="172" t="s">
        <v>27</v>
      </c>
      <c r="D226" s="286">
        <v>15</v>
      </c>
      <c r="E226" s="187"/>
      <c r="F226" s="187">
        <f t="shared" si="3"/>
        <v>0</v>
      </c>
      <c r="G226" s="253" t="s">
        <v>805</v>
      </c>
    </row>
    <row r="227" spans="1:8" s="55" customFormat="1" x14ac:dyDescent="0.35">
      <c r="A227" s="290" t="s">
        <v>618</v>
      </c>
      <c r="B227" s="300" t="s">
        <v>1048</v>
      </c>
      <c r="C227" s="172" t="s">
        <v>52</v>
      </c>
      <c r="D227" s="174">
        <v>4.7100000000000009</v>
      </c>
      <c r="E227" s="187"/>
      <c r="F227" s="187">
        <f t="shared" si="3"/>
        <v>0</v>
      </c>
      <c r="G227" s="253" t="s">
        <v>805</v>
      </c>
    </row>
    <row r="228" spans="1:8" s="55" customFormat="1" x14ac:dyDescent="0.35">
      <c r="A228" s="290" t="s">
        <v>1049</v>
      </c>
      <c r="B228" s="300" t="s">
        <v>1045</v>
      </c>
      <c r="C228" s="172" t="s">
        <v>28</v>
      </c>
      <c r="D228" s="174">
        <v>30</v>
      </c>
      <c r="E228" s="187"/>
      <c r="F228" s="187">
        <f t="shared" si="3"/>
        <v>0</v>
      </c>
      <c r="G228" s="253" t="s">
        <v>805</v>
      </c>
    </row>
    <row r="229" spans="1:8" s="55" customFormat="1" x14ac:dyDescent="0.35">
      <c r="A229" s="290">
        <v>62</v>
      </c>
      <c r="B229" s="301" t="s">
        <v>1050</v>
      </c>
      <c r="C229" s="172" t="s">
        <v>23</v>
      </c>
      <c r="D229" s="174">
        <v>1.65</v>
      </c>
      <c r="E229" s="187"/>
      <c r="F229" s="187">
        <f t="shared" si="3"/>
        <v>0</v>
      </c>
      <c r="G229" s="253" t="s">
        <v>805</v>
      </c>
    </row>
    <row r="230" spans="1:8" s="55" customFormat="1" x14ac:dyDescent="0.35">
      <c r="A230" s="290" t="s">
        <v>619</v>
      </c>
      <c r="B230" s="300" t="s">
        <v>837</v>
      </c>
      <c r="C230" s="172" t="s">
        <v>23</v>
      </c>
      <c r="D230" s="287">
        <v>0.18149999999999999</v>
      </c>
      <c r="E230" s="187"/>
      <c r="F230" s="187">
        <f t="shared" si="3"/>
        <v>0</v>
      </c>
      <c r="G230" s="253" t="s">
        <v>805</v>
      </c>
    </row>
    <row r="231" spans="1:8" s="55" customFormat="1" x14ac:dyDescent="0.35">
      <c r="A231" s="290" t="s">
        <v>1051</v>
      </c>
      <c r="B231" s="300" t="s">
        <v>1052</v>
      </c>
      <c r="C231" s="172" t="s">
        <v>68</v>
      </c>
      <c r="D231" s="288">
        <v>112.09239130434779</v>
      </c>
      <c r="E231" s="187"/>
      <c r="F231" s="187">
        <f t="shared" si="3"/>
        <v>0</v>
      </c>
      <c r="G231" s="253" t="s">
        <v>805</v>
      </c>
    </row>
    <row r="232" spans="1:8" s="55" customFormat="1" x14ac:dyDescent="0.35">
      <c r="A232" s="290" t="s">
        <v>1053</v>
      </c>
      <c r="B232" s="300" t="s">
        <v>1054</v>
      </c>
      <c r="C232" s="172" t="s">
        <v>52</v>
      </c>
      <c r="D232" s="286">
        <v>8.4</v>
      </c>
      <c r="E232" s="187"/>
      <c r="F232" s="187">
        <f t="shared" si="3"/>
        <v>0</v>
      </c>
      <c r="G232" s="253" t="s">
        <v>805</v>
      </c>
    </row>
    <row r="233" spans="1:8" s="55" customFormat="1" x14ac:dyDescent="0.35">
      <c r="A233" s="290" t="s">
        <v>620</v>
      </c>
      <c r="B233" s="300" t="s">
        <v>837</v>
      </c>
      <c r="C233" s="172" t="s">
        <v>23</v>
      </c>
      <c r="D233" s="289">
        <v>0.14952000000000001</v>
      </c>
      <c r="E233" s="187"/>
      <c r="F233" s="187">
        <f t="shared" si="3"/>
        <v>0</v>
      </c>
      <c r="G233" s="253" t="s">
        <v>805</v>
      </c>
    </row>
    <row r="234" spans="1:8" s="55" customFormat="1" ht="16.5" x14ac:dyDescent="0.35">
      <c r="A234" s="290">
        <v>64</v>
      </c>
      <c r="B234" s="301" t="s">
        <v>1055</v>
      </c>
      <c r="C234" s="172" t="s">
        <v>777</v>
      </c>
      <c r="D234" s="174">
        <v>8.4</v>
      </c>
      <c r="E234" s="187"/>
      <c r="F234" s="187">
        <f t="shared" si="3"/>
        <v>0</v>
      </c>
      <c r="G234" s="253" t="s">
        <v>805</v>
      </c>
      <c r="H234" s="90"/>
    </row>
    <row r="235" spans="1:8" s="55" customFormat="1" x14ac:dyDescent="0.35">
      <c r="A235" s="290" t="s">
        <v>621</v>
      </c>
      <c r="B235" s="300" t="s">
        <v>1056</v>
      </c>
      <c r="C235" s="172" t="s">
        <v>69</v>
      </c>
      <c r="D235" s="174">
        <v>5.2920000000000007</v>
      </c>
      <c r="E235" s="187"/>
      <c r="F235" s="187">
        <f t="shared" si="3"/>
        <v>0</v>
      </c>
      <c r="G235" s="253" t="s">
        <v>805</v>
      </c>
      <c r="H235" s="90"/>
    </row>
    <row r="236" spans="1:8" s="55" customFormat="1" x14ac:dyDescent="0.35">
      <c r="A236" s="290" t="s">
        <v>1057</v>
      </c>
      <c r="B236" s="300" t="s">
        <v>855</v>
      </c>
      <c r="C236" s="172" t="s">
        <v>69</v>
      </c>
      <c r="D236" s="174">
        <v>6.636000000000001</v>
      </c>
      <c r="E236" s="187"/>
      <c r="F236" s="187">
        <f t="shared" si="3"/>
        <v>0</v>
      </c>
      <c r="G236" s="253" t="s">
        <v>805</v>
      </c>
    </row>
    <row r="237" spans="1:8" s="55" customFormat="1" x14ac:dyDescent="0.35">
      <c r="A237" s="290"/>
      <c r="B237" s="304" t="s">
        <v>1058</v>
      </c>
      <c r="C237" s="172"/>
      <c r="D237" s="287"/>
      <c r="E237" s="187"/>
      <c r="F237" s="187"/>
      <c r="G237" s="253"/>
      <c r="H237" s="90"/>
    </row>
    <row r="238" spans="1:8" s="55" customFormat="1" x14ac:dyDescent="0.35">
      <c r="A238" s="290">
        <v>65</v>
      </c>
      <c r="B238" s="301" t="s">
        <v>1101</v>
      </c>
      <c r="C238" s="172" t="s">
        <v>23</v>
      </c>
      <c r="D238" s="174">
        <v>1</v>
      </c>
      <c r="E238" s="187"/>
      <c r="F238" s="187">
        <f t="shared" si="3"/>
        <v>0</v>
      </c>
      <c r="G238" s="253" t="s">
        <v>805</v>
      </c>
    </row>
    <row r="239" spans="1:8" s="55" customFormat="1" x14ac:dyDescent="0.35">
      <c r="A239" s="290" t="s">
        <v>623</v>
      </c>
      <c r="B239" s="300" t="s">
        <v>1059</v>
      </c>
      <c r="C239" s="172" t="s">
        <v>23</v>
      </c>
      <c r="D239" s="287">
        <v>1.0149999999999999</v>
      </c>
      <c r="E239" s="187"/>
      <c r="F239" s="187">
        <f t="shared" si="3"/>
        <v>0</v>
      </c>
      <c r="G239" s="253" t="s">
        <v>805</v>
      </c>
      <c r="H239" s="90"/>
    </row>
    <row r="240" spans="1:8" s="55" customFormat="1" x14ac:dyDescent="0.35">
      <c r="A240" s="290" t="s">
        <v>624</v>
      </c>
      <c r="B240" s="300" t="s">
        <v>1102</v>
      </c>
      <c r="C240" s="172" t="s">
        <v>19</v>
      </c>
      <c r="D240" s="174">
        <v>6.1880000000000004E-2</v>
      </c>
      <c r="E240" s="187"/>
      <c r="F240" s="187">
        <f t="shared" si="3"/>
        <v>0</v>
      </c>
      <c r="G240" s="253" t="s">
        <v>805</v>
      </c>
    </row>
    <row r="241" spans="1:8" s="55" customFormat="1" x14ac:dyDescent="0.35">
      <c r="A241" s="290" t="s">
        <v>1060</v>
      </c>
      <c r="B241" s="300" t="s">
        <v>1103</v>
      </c>
      <c r="C241" s="172" t="s">
        <v>19</v>
      </c>
      <c r="D241" s="174">
        <v>0.04</v>
      </c>
      <c r="E241" s="187"/>
      <c r="F241" s="187">
        <f t="shared" si="3"/>
        <v>0</v>
      </c>
      <c r="G241" s="253" t="s">
        <v>805</v>
      </c>
      <c r="H241" s="90"/>
    </row>
    <row r="242" spans="1:8" s="55" customFormat="1" x14ac:dyDescent="0.35">
      <c r="A242" s="290" t="s">
        <v>1061</v>
      </c>
      <c r="B242" s="300" t="s">
        <v>1062</v>
      </c>
      <c r="C242" s="172" t="s">
        <v>52</v>
      </c>
      <c r="D242" s="287">
        <v>1.4</v>
      </c>
      <c r="E242" s="187"/>
      <c r="F242" s="187">
        <f t="shared" si="3"/>
        <v>0</v>
      </c>
      <c r="G242" s="253" t="s">
        <v>805</v>
      </c>
    </row>
    <row r="243" spans="1:8" s="55" customFormat="1" x14ac:dyDescent="0.35">
      <c r="A243" s="290" t="s">
        <v>1063</v>
      </c>
      <c r="B243" s="300" t="s">
        <v>494</v>
      </c>
      <c r="C243" s="172" t="s">
        <v>23</v>
      </c>
      <c r="D243" s="287">
        <v>1.4579999999999999E-2</v>
      </c>
      <c r="E243" s="187"/>
      <c r="F243" s="187">
        <f t="shared" si="3"/>
        <v>0</v>
      </c>
      <c r="G243" s="253" t="s">
        <v>805</v>
      </c>
      <c r="H243" s="90"/>
    </row>
    <row r="244" spans="1:8" s="55" customFormat="1" x14ac:dyDescent="0.35">
      <c r="A244" s="290">
        <v>66</v>
      </c>
      <c r="B244" s="301" t="s">
        <v>1064</v>
      </c>
      <c r="C244" s="172" t="s">
        <v>23</v>
      </c>
      <c r="D244" s="174">
        <v>0.60528999999999999</v>
      </c>
      <c r="E244" s="187"/>
      <c r="F244" s="187">
        <f t="shared" si="3"/>
        <v>0</v>
      </c>
      <c r="G244" s="253" t="s">
        <v>805</v>
      </c>
    </row>
    <row r="245" spans="1:8" s="55" customFormat="1" x14ac:dyDescent="0.35">
      <c r="A245" s="290" t="s">
        <v>625</v>
      </c>
      <c r="B245" s="301" t="s">
        <v>837</v>
      </c>
      <c r="C245" s="172" t="s">
        <v>23</v>
      </c>
      <c r="D245" s="174">
        <v>1.81587E-2</v>
      </c>
      <c r="E245" s="187"/>
      <c r="F245" s="187">
        <f t="shared" si="3"/>
        <v>0</v>
      </c>
      <c r="G245" s="253" t="s">
        <v>805</v>
      </c>
      <c r="H245" s="90"/>
    </row>
    <row r="246" spans="1:8" s="254" customFormat="1" x14ac:dyDescent="0.45">
      <c r="A246" s="290" t="s">
        <v>626</v>
      </c>
      <c r="B246" s="300" t="s">
        <v>1065</v>
      </c>
      <c r="C246" s="172" t="s">
        <v>19</v>
      </c>
      <c r="D246" s="174">
        <v>0.17495999999999998</v>
      </c>
      <c r="E246" s="187"/>
      <c r="F246" s="187">
        <f t="shared" si="3"/>
        <v>0</v>
      </c>
      <c r="G246" s="253" t="s">
        <v>805</v>
      </c>
    </row>
    <row r="247" spans="1:8" s="254" customFormat="1" x14ac:dyDescent="0.45">
      <c r="A247" s="290" t="s">
        <v>1066</v>
      </c>
      <c r="B247" s="300" t="s">
        <v>1067</v>
      </c>
      <c r="C247" s="172" t="s">
        <v>19</v>
      </c>
      <c r="D247" s="174">
        <v>0.41213</v>
      </c>
      <c r="E247" s="187"/>
      <c r="F247" s="187">
        <f t="shared" si="3"/>
        <v>0</v>
      </c>
      <c r="G247" s="253" t="s">
        <v>805</v>
      </c>
      <c r="H247" s="90"/>
    </row>
    <row r="248" spans="1:8" s="55" customFormat="1" x14ac:dyDescent="0.35">
      <c r="A248" s="294" t="s">
        <v>1068</v>
      </c>
      <c r="B248" s="305" t="s">
        <v>1102</v>
      </c>
      <c r="C248" s="295" t="s">
        <v>19</v>
      </c>
      <c r="D248" s="296">
        <v>1.8200000000000001E-2</v>
      </c>
      <c r="E248" s="181"/>
      <c r="F248" s="181">
        <f t="shared" si="3"/>
        <v>0</v>
      </c>
      <c r="G248" s="253" t="s">
        <v>805</v>
      </c>
    </row>
    <row r="249" spans="1:8" s="55" customFormat="1" x14ac:dyDescent="0.35">
      <c r="A249" s="307"/>
      <c r="B249" s="308" t="s">
        <v>1069</v>
      </c>
      <c r="C249" s="172"/>
      <c r="D249" s="174"/>
      <c r="E249" s="187"/>
      <c r="F249" s="187"/>
      <c r="G249" s="253"/>
    </row>
    <row r="250" spans="1:8" s="55" customFormat="1" x14ac:dyDescent="0.35">
      <c r="A250" s="103" t="s">
        <v>811</v>
      </c>
      <c r="B250" s="306" t="s">
        <v>1070</v>
      </c>
      <c r="C250" s="105" t="s">
        <v>28</v>
      </c>
      <c r="D250" s="297">
        <v>2</v>
      </c>
      <c r="E250" s="309"/>
      <c r="F250" s="309">
        <f>D250*E250</f>
        <v>0</v>
      </c>
      <c r="G250" s="253" t="s">
        <v>805</v>
      </c>
    </row>
    <row r="251" spans="1:8" s="55" customFormat="1" x14ac:dyDescent="0.35">
      <c r="A251" s="103" t="s">
        <v>117</v>
      </c>
      <c r="B251" s="306" t="s">
        <v>1071</v>
      </c>
      <c r="C251" s="105" t="s">
        <v>28</v>
      </c>
      <c r="D251" s="297">
        <v>2</v>
      </c>
      <c r="E251" s="309"/>
      <c r="F251" s="309">
        <f>D251*E251</f>
        <v>0</v>
      </c>
      <c r="G251" s="253" t="s">
        <v>805</v>
      </c>
      <c r="H251" s="90"/>
    </row>
    <row r="252" spans="1:8" s="55" customFormat="1" x14ac:dyDescent="0.35">
      <c r="A252" s="43" t="s">
        <v>118</v>
      </c>
      <c r="B252" s="257" t="s">
        <v>1072</v>
      </c>
      <c r="C252" s="39" t="s">
        <v>28</v>
      </c>
      <c r="D252" s="47">
        <v>1</v>
      </c>
      <c r="E252" s="309"/>
      <c r="F252" s="309">
        <f t="shared" ref="F252:F284" si="4">D252*E252</f>
        <v>0</v>
      </c>
      <c r="G252" s="253" t="s">
        <v>805</v>
      </c>
    </row>
    <row r="253" spans="1:8" s="55" customFormat="1" x14ac:dyDescent="0.35">
      <c r="A253" s="43" t="s">
        <v>248</v>
      </c>
      <c r="B253" s="257" t="s">
        <v>1073</v>
      </c>
      <c r="C253" s="39" t="s">
        <v>28</v>
      </c>
      <c r="D253" s="47">
        <v>2</v>
      </c>
      <c r="E253" s="309"/>
      <c r="F253" s="309">
        <f t="shared" si="4"/>
        <v>0</v>
      </c>
      <c r="G253" s="253" t="s">
        <v>805</v>
      </c>
      <c r="H253" s="90"/>
    </row>
    <row r="254" spans="1:8" s="55" customFormat="1" x14ac:dyDescent="0.35">
      <c r="A254" s="43" t="s">
        <v>119</v>
      </c>
      <c r="B254" s="257" t="s">
        <v>1074</v>
      </c>
      <c r="C254" s="39" t="s">
        <v>28</v>
      </c>
      <c r="D254" s="47">
        <v>2</v>
      </c>
      <c r="E254" s="309"/>
      <c r="F254" s="309">
        <f t="shared" si="4"/>
        <v>0</v>
      </c>
      <c r="G254" s="253" t="s">
        <v>805</v>
      </c>
    </row>
    <row r="255" spans="1:8" x14ac:dyDescent="0.35">
      <c r="A255" s="43" t="s">
        <v>251</v>
      </c>
      <c r="B255" s="257" t="s">
        <v>1075</v>
      </c>
      <c r="C255" s="39" t="s">
        <v>28</v>
      </c>
      <c r="D255" s="47">
        <v>1</v>
      </c>
      <c r="E255" s="309"/>
      <c r="F255" s="309">
        <f t="shared" si="4"/>
        <v>0</v>
      </c>
      <c r="G255" s="253" t="s">
        <v>805</v>
      </c>
      <c r="H255" s="90"/>
    </row>
    <row r="256" spans="1:8" s="55" customFormat="1" x14ac:dyDescent="0.35">
      <c r="A256" s="43" t="s">
        <v>252</v>
      </c>
      <c r="B256" s="257" t="s">
        <v>1076</v>
      </c>
      <c r="C256" s="39" t="s">
        <v>28</v>
      </c>
      <c r="D256" s="47">
        <v>1</v>
      </c>
      <c r="E256" s="309"/>
      <c r="F256" s="309">
        <f t="shared" si="4"/>
        <v>0</v>
      </c>
      <c r="G256" s="253" t="s">
        <v>805</v>
      </c>
    </row>
    <row r="257" spans="1:8" s="55" customFormat="1" x14ac:dyDescent="0.35">
      <c r="A257" s="43" t="s">
        <v>260</v>
      </c>
      <c r="B257" s="257" t="s">
        <v>1077</v>
      </c>
      <c r="C257" s="39" t="s">
        <v>28</v>
      </c>
      <c r="D257" s="47">
        <v>4</v>
      </c>
      <c r="E257" s="309"/>
      <c r="F257" s="309">
        <f t="shared" si="4"/>
        <v>0</v>
      </c>
      <c r="G257" s="253" t="s">
        <v>805</v>
      </c>
      <c r="H257" s="90"/>
    </row>
    <row r="258" spans="1:8" s="55" customFormat="1" x14ac:dyDescent="0.35">
      <c r="A258" s="43" t="s">
        <v>261</v>
      </c>
      <c r="B258" s="257" t="s">
        <v>1078</v>
      </c>
      <c r="C258" s="39" t="s">
        <v>28</v>
      </c>
      <c r="D258" s="47">
        <v>20</v>
      </c>
      <c r="E258" s="309"/>
      <c r="F258" s="309">
        <f t="shared" si="4"/>
        <v>0</v>
      </c>
      <c r="G258" s="253" t="s">
        <v>805</v>
      </c>
    </row>
    <row r="259" spans="1:8" s="55" customFormat="1" x14ac:dyDescent="0.35">
      <c r="A259" s="43" t="s">
        <v>155</v>
      </c>
      <c r="B259" s="257" t="s">
        <v>1079</v>
      </c>
      <c r="C259" s="39" t="s">
        <v>28</v>
      </c>
      <c r="D259" s="47">
        <v>2</v>
      </c>
      <c r="E259" s="309"/>
      <c r="F259" s="309">
        <f t="shared" si="4"/>
        <v>0</v>
      </c>
      <c r="G259" s="253" t="s">
        <v>805</v>
      </c>
      <c r="H259" s="90"/>
    </row>
    <row r="260" spans="1:8" s="55" customFormat="1" x14ac:dyDescent="0.35">
      <c r="A260" s="43" t="s">
        <v>305</v>
      </c>
      <c r="B260" s="257" t="s">
        <v>1080</v>
      </c>
      <c r="C260" s="39" t="s">
        <v>28</v>
      </c>
      <c r="D260" s="109">
        <v>7</v>
      </c>
      <c r="E260" s="309"/>
      <c r="F260" s="309">
        <f t="shared" si="4"/>
        <v>0</v>
      </c>
      <c r="G260" s="253" t="s">
        <v>805</v>
      </c>
    </row>
    <row r="261" spans="1:8" s="55" customFormat="1" x14ac:dyDescent="0.35">
      <c r="A261" s="43" t="s">
        <v>844</v>
      </c>
      <c r="B261" s="257" t="s">
        <v>1081</v>
      </c>
      <c r="C261" s="39" t="s">
        <v>28</v>
      </c>
      <c r="D261" s="109">
        <v>13</v>
      </c>
      <c r="E261" s="309"/>
      <c r="F261" s="309">
        <f t="shared" si="4"/>
        <v>0</v>
      </c>
      <c r="G261" s="253" t="s">
        <v>805</v>
      </c>
      <c r="H261" s="90"/>
    </row>
    <row r="262" spans="1:8" s="55" customFormat="1" ht="16.5" x14ac:dyDescent="0.35">
      <c r="A262" s="43" t="s">
        <v>848</v>
      </c>
      <c r="B262" s="257" t="s">
        <v>1104</v>
      </c>
      <c r="C262" s="39" t="s">
        <v>27</v>
      </c>
      <c r="D262" s="47">
        <v>50</v>
      </c>
      <c r="E262" s="309"/>
      <c r="F262" s="309">
        <f t="shared" si="4"/>
        <v>0</v>
      </c>
      <c r="G262" s="253" t="s">
        <v>805</v>
      </c>
    </row>
    <row r="263" spans="1:8" s="55" customFormat="1" ht="16.5" x14ac:dyDescent="0.35">
      <c r="A263" s="43" t="s">
        <v>1082</v>
      </c>
      <c r="B263" s="257" t="s">
        <v>1105</v>
      </c>
      <c r="C263" s="39" t="s">
        <v>27</v>
      </c>
      <c r="D263" s="47">
        <v>30</v>
      </c>
      <c r="E263" s="309"/>
      <c r="F263" s="309">
        <f t="shared" si="4"/>
        <v>0</v>
      </c>
      <c r="G263" s="253" t="s">
        <v>805</v>
      </c>
    </row>
    <row r="264" spans="1:8" s="55" customFormat="1" ht="16.5" x14ac:dyDescent="0.35">
      <c r="A264" s="43" t="s">
        <v>547</v>
      </c>
      <c r="B264" s="257" t="s">
        <v>1106</v>
      </c>
      <c r="C264" s="39" t="s">
        <v>27</v>
      </c>
      <c r="D264" s="47">
        <v>20</v>
      </c>
      <c r="E264" s="309"/>
      <c r="F264" s="309">
        <f t="shared" si="4"/>
        <v>0</v>
      </c>
      <c r="G264" s="253" t="s">
        <v>805</v>
      </c>
      <c r="H264" s="90"/>
    </row>
    <row r="265" spans="1:8" s="55" customFormat="1" ht="16.5" x14ac:dyDescent="0.35">
      <c r="A265" s="43" t="s">
        <v>861</v>
      </c>
      <c r="B265" s="257" t="s">
        <v>1107</v>
      </c>
      <c r="C265" s="39" t="s">
        <v>27</v>
      </c>
      <c r="D265" s="47">
        <v>70</v>
      </c>
      <c r="E265" s="309"/>
      <c r="F265" s="309">
        <f t="shared" si="4"/>
        <v>0</v>
      </c>
      <c r="G265" s="253" t="s">
        <v>805</v>
      </c>
    </row>
    <row r="266" spans="1:8" s="55" customFormat="1" ht="16.5" x14ac:dyDescent="0.35">
      <c r="A266" s="43" t="s">
        <v>467</v>
      </c>
      <c r="B266" s="252" t="s">
        <v>1108</v>
      </c>
      <c r="C266" s="39" t="s">
        <v>27</v>
      </c>
      <c r="D266" s="109">
        <v>1100</v>
      </c>
      <c r="E266" s="309"/>
      <c r="F266" s="309">
        <f t="shared" si="4"/>
        <v>0</v>
      </c>
      <c r="G266" s="253" t="s">
        <v>805</v>
      </c>
      <c r="H266" s="90"/>
    </row>
    <row r="267" spans="1:8" s="55" customFormat="1" ht="16.5" x14ac:dyDescent="0.35">
      <c r="A267" s="43" t="s">
        <v>548</v>
      </c>
      <c r="B267" s="252" t="s">
        <v>1109</v>
      </c>
      <c r="C267" s="39" t="s">
        <v>27</v>
      </c>
      <c r="D267" s="109">
        <v>600</v>
      </c>
      <c r="E267" s="309"/>
      <c r="F267" s="309">
        <f t="shared" si="4"/>
        <v>0</v>
      </c>
      <c r="G267" s="253" t="s">
        <v>805</v>
      </c>
    </row>
    <row r="268" spans="1:8" s="55" customFormat="1" x14ac:dyDescent="0.35">
      <c r="A268" s="43" t="s">
        <v>872</v>
      </c>
      <c r="B268" s="257" t="s">
        <v>1083</v>
      </c>
      <c r="C268" s="39" t="s">
        <v>28</v>
      </c>
      <c r="D268" s="47">
        <v>87</v>
      </c>
      <c r="E268" s="309"/>
      <c r="F268" s="309">
        <f t="shared" si="4"/>
        <v>0</v>
      </c>
      <c r="G268" s="253" t="s">
        <v>805</v>
      </c>
      <c r="H268" s="90"/>
    </row>
    <row r="269" spans="1:8" s="55" customFormat="1" x14ac:dyDescent="0.35">
      <c r="A269" s="43" t="s">
        <v>554</v>
      </c>
      <c r="B269" s="257" t="s">
        <v>1084</v>
      </c>
      <c r="C269" s="39" t="s">
        <v>28</v>
      </c>
      <c r="D269" s="47">
        <v>12</v>
      </c>
      <c r="E269" s="309"/>
      <c r="F269" s="309">
        <f t="shared" si="4"/>
        <v>0</v>
      </c>
      <c r="G269" s="253" t="s">
        <v>805</v>
      </c>
    </row>
    <row r="270" spans="1:8" s="55" customFormat="1" x14ac:dyDescent="0.35">
      <c r="A270" s="43" t="s">
        <v>555</v>
      </c>
      <c r="B270" s="257" t="s">
        <v>1085</v>
      </c>
      <c r="C270" s="39" t="s">
        <v>28</v>
      </c>
      <c r="D270" s="47">
        <v>9</v>
      </c>
      <c r="E270" s="309"/>
      <c r="F270" s="309">
        <f t="shared" si="4"/>
        <v>0</v>
      </c>
      <c r="G270" s="253" t="s">
        <v>805</v>
      </c>
    </row>
    <row r="271" spans="1:8" s="55" customFormat="1" x14ac:dyDescent="0.35">
      <c r="A271" s="43" t="s">
        <v>557</v>
      </c>
      <c r="B271" s="257" t="s">
        <v>1086</v>
      </c>
      <c r="C271" s="39" t="s">
        <v>28</v>
      </c>
      <c r="D271" s="47">
        <v>75</v>
      </c>
      <c r="E271" s="309"/>
      <c r="F271" s="309">
        <f t="shared" si="4"/>
        <v>0</v>
      </c>
      <c r="G271" s="253" t="s">
        <v>805</v>
      </c>
    </row>
    <row r="272" spans="1:8" s="55" customFormat="1" x14ac:dyDescent="0.35">
      <c r="A272" s="43" t="s">
        <v>559</v>
      </c>
      <c r="B272" s="257" t="s">
        <v>1087</v>
      </c>
      <c r="C272" s="39" t="s">
        <v>28</v>
      </c>
      <c r="D272" s="47">
        <v>1</v>
      </c>
      <c r="E272" s="309"/>
      <c r="F272" s="309">
        <f t="shared" si="4"/>
        <v>0</v>
      </c>
      <c r="G272" s="253" t="s">
        <v>805</v>
      </c>
    </row>
    <row r="273" spans="1:8" s="55" customFormat="1" x14ac:dyDescent="0.35">
      <c r="A273" s="43" t="s">
        <v>561</v>
      </c>
      <c r="B273" s="252" t="s">
        <v>1088</v>
      </c>
      <c r="C273" s="39" t="s">
        <v>68</v>
      </c>
      <c r="D273" s="47">
        <v>127</v>
      </c>
      <c r="E273" s="309"/>
      <c r="F273" s="309">
        <f t="shared" si="4"/>
        <v>0</v>
      </c>
      <c r="G273" s="253" t="s">
        <v>805</v>
      </c>
    </row>
    <row r="274" spans="1:8" s="55" customFormat="1" x14ac:dyDescent="0.35">
      <c r="A274" s="43" t="s">
        <v>456</v>
      </c>
      <c r="B274" s="252" t="s">
        <v>1089</v>
      </c>
      <c r="C274" s="39" t="s">
        <v>68</v>
      </c>
      <c r="D274" s="47">
        <v>2</v>
      </c>
      <c r="E274" s="309"/>
      <c r="F274" s="309">
        <f t="shared" si="4"/>
        <v>0</v>
      </c>
      <c r="G274" s="253" t="s">
        <v>805</v>
      </c>
    </row>
    <row r="275" spans="1:8" x14ac:dyDescent="0.35">
      <c r="A275" s="43" t="s">
        <v>564</v>
      </c>
      <c r="B275" s="252" t="s">
        <v>1090</v>
      </c>
      <c r="C275" s="39" t="s">
        <v>28</v>
      </c>
      <c r="D275" s="109">
        <v>11</v>
      </c>
      <c r="E275" s="309"/>
      <c r="F275" s="309">
        <f t="shared" si="4"/>
        <v>0</v>
      </c>
      <c r="G275" s="253" t="s">
        <v>805</v>
      </c>
    </row>
    <row r="276" spans="1:8" x14ac:dyDescent="0.35">
      <c r="A276" s="43" t="s">
        <v>566</v>
      </c>
      <c r="B276" s="252" t="s">
        <v>1091</v>
      </c>
      <c r="C276" s="39" t="s">
        <v>28</v>
      </c>
      <c r="D276" s="109">
        <v>20</v>
      </c>
      <c r="E276" s="309"/>
      <c r="F276" s="309">
        <f t="shared" si="4"/>
        <v>0</v>
      </c>
      <c r="G276" s="253" t="s">
        <v>805</v>
      </c>
    </row>
    <row r="277" spans="1:8" x14ac:dyDescent="0.35">
      <c r="A277" s="43" t="s">
        <v>306</v>
      </c>
      <c r="B277" s="252" t="s">
        <v>1092</v>
      </c>
      <c r="C277" s="39" t="s">
        <v>28</v>
      </c>
      <c r="D277" s="109">
        <v>2</v>
      </c>
      <c r="E277" s="309"/>
      <c r="F277" s="309">
        <f t="shared" si="4"/>
        <v>0</v>
      </c>
      <c r="G277" s="253" t="s">
        <v>805</v>
      </c>
    </row>
    <row r="278" spans="1:8" s="184" customFormat="1" ht="16.5" x14ac:dyDescent="0.35">
      <c r="A278" s="43" t="s">
        <v>942</v>
      </c>
      <c r="B278" s="252" t="s">
        <v>1110</v>
      </c>
      <c r="C278" s="39" t="s">
        <v>68</v>
      </c>
      <c r="D278" s="47">
        <v>70</v>
      </c>
      <c r="E278" s="309"/>
      <c r="F278" s="309">
        <f t="shared" si="4"/>
        <v>0</v>
      </c>
      <c r="G278" s="253" t="s">
        <v>805</v>
      </c>
    </row>
    <row r="279" spans="1:8" s="184" customFormat="1" x14ac:dyDescent="0.35">
      <c r="A279" s="68" t="s">
        <v>949</v>
      </c>
      <c r="B279" s="258" t="s">
        <v>1093</v>
      </c>
      <c r="C279" s="70" t="s">
        <v>27</v>
      </c>
      <c r="D279" s="54">
        <v>50</v>
      </c>
      <c r="E279" s="309"/>
      <c r="F279" s="309">
        <f t="shared" si="4"/>
        <v>0</v>
      </c>
      <c r="G279" s="253" t="s">
        <v>805</v>
      </c>
    </row>
    <row r="280" spans="1:8" s="55" customFormat="1" x14ac:dyDescent="0.35">
      <c r="A280" s="68" t="s">
        <v>955</v>
      </c>
      <c r="B280" s="258" t="s">
        <v>1094</v>
      </c>
      <c r="C280" s="70" t="s">
        <v>27</v>
      </c>
      <c r="D280" s="54">
        <v>500</v>
      </c>
      <c r="E280" s="309"/>
      <c r="F280" s="309">
        <f t="shared" si="4"/>
        <v>0</v>
      </c>
      <c r="G280" s="253" t="s">
        <v>805</v>
      </c>
    </row>
    <row r="281" spans="1:8" s="55" customFormat="1" ht="16.5" x14ac:dyDescent="0.35">
      <c r="A281" s="134">
        <v>32</v>
      </c>
      <c r="B281" s="255" t="s">
        <v>1111</v>
      </c>
      <c r="C281" s="51" t="s">
        <v>27</v>
      </c>
      <c r="D281" s="56">
        <v>20</v>
      </c>
      <c r="E281" s="309"/>
      <c r="F281" s="309">
        <f t="shared" si="4"/>
        <v>0</v>
      </c>
      <c r="G281" s="253" t="s">
        <v>805</v>
      </c>
    </row>
    <row r="282" spans="1:8" s="55" customFormat="1" x14ac:dyDescent="0.35">
      <c r="A282" s="134">
        <v>33</v>
      </c>
      <c r="B282" s="255" t="s">
        <v>1095</v>
      </c>
      <c r="C282" s="51" t="s">
        <v>28</v>
      </c>
      <c r="D282" s="56">
        <v>1000</v>
      </c>
      <c r="E282" s="309"/>
      <c r="F282" s="309">
        <f t="shared" si="4"/>
        <v>0</v>
      </c>
      <c r="G282" s="253" t="s">
        <v>805</v>
      </c>
    </row>
    <row r="283" spans="1:8" s="55" customFormat="1" x14ac:dyDescent="0.35">
      <c r="A283" s="134">
        <v>34</v>
      </c>
      <c r="B283" s="255" t="s">
        <v>1096</v>
      </c>
      <c r="C283" s="51" t="s">
        <v>28</v>
      </c>
      <c r="D283" s="56">
        <v>1000</v>
      </c>
      <c r="E283" s="309"/>
      <c r="F283" s="309">
        <f t="shared" si="4"/>
        <v>0</v>
      </c>
      <c r="G283" s="253" t="s">
        <v>805</v>
      </c>
      <c r="H283" s="90"/>
    </row>
    <row r="284" spans="1:8" s="197" customFormat="1" ht="16.5" thickBot="1" x14ac:dyDescent="0.4">
      <c r="A284" s="134">
        <v>35</v>
      </c>
      <c r="B284" s="255" t="s">
        <v>1097</v>
      </c>
      <c r="C284" s="51" t="s">
        <v>1098</v>
      </c>
      <c r="D284" s="56">
        <v>2</v>
      </c>
      <c r="E284" s="309"/>
      <c r="F284" s="309">
        <f t="shared" si="4"/>
        <v>0</v>
      </c>
      <c r="G284" s="253" t="s">
        <v>805</v>
      </c>
    </row>
    <row r="285" spans="1:8" ht="16.5" thickBot="1" x14ac:dyDescent="0.4">
      <c r="A285" s="215"/>
      <c r="B285" s="262" t="s">
        <v>30</v>
      </c>
      <c r="C285" s="218"/>
      <c r="D285" s="272"/>
      <c r="E285" s="272"/>
      <c r="F285" s="221">
        <f>SUM(F7:F284)</f>
        <v>0</v>
      </c>
    </row>
    <row r="286" spans="1:8" ht="16.5" thickBot="1" x14ac:dyDescent="0.4">
      <c r="A286" s="277"/>
      <c r="B286" s="263" t="s">
        <v>1099</v>
      </c>
      <c r="C286" s="226"/>
      <c r="D286" s="278"/>
      <c r="E286" s="278"/>
      <c r="F286" s="274"/>
    </row>
    <row r="287" spans="1:8" ht="16.5" thickBot="1" x14ac:dyDescent="0.4">
      <c r="A287" s="231"/>
      <c r="B287" s="263" t="s">
        <v>806</v>
      </c>
      <c r="C287" s="226"/>
      <c r="D287" s="273"/>
      <c r="E287" s="273"/>
      <c r="F287" s="274"/>
    </row>
    <row r="288" spans="1:8" ht="16.5" thickBot="1" x14ac:dyDescent="0.4">
      <c r="A288" s="224"/>
      <c r="B288" s="264" t="s">
        <v>32</v>
      </c>
      <c r="C288" s="227"/>
      <c r="D288" s="275"/>
      <c r="E288" s="275"/>
      <c r="F288" s="221">
        <f>SUM(F285:F287)</f>
        <v>0</v>
      </c>
    </row>
    <row r="289" spans="1:6" ht="16.5" thickBot="1" x14ac:dyDescent="0.4">
      <c r="A289" s="231"/>
      <c r="B289" s="263" t="s">
        <v>34</v>
      </c>
      <c r="C289" s="226"/>
      <c r="D289" s="273"/>
      <c r="E289" s="273"/>
      <c r="F289" s="274">
        <f>F288*C289</f>
        <v>0</v>
      </c>
    </row>
    <row r="290" spans="1:6" ht="16.5" thickBot="1" x14ac:dyDescent="0.4">
      <c r="A290" s="224"/>
      <c r="B290" s="264" t="s">
        <v>32</v>
      </c>
      <c r="C290" s="227"/>
      <c r="D290" s="275"/>
      <c r="E290" s="275"/>
      <c r="F290" s="221">
        <f>SUM(F288:F289)</f>
        <v>0</v>
      </c>
    </row>
    <row r="291" spans="1:6" ht="16.5" thickBot="1" x14ac:dyDescent="0.4">
      <c r="A291" s="224"/>
      <c r="B291" s="265" t="s">
        <v>807</v>
      </c>
      <c r="C291" s="251"/>
      <c r="D291" s="275"/>
      <c r="E291" s="275"/>
      <c r="F291" s="276">
        <f>F290*C291</f>
        <v>0</v>
      </c>
    </row>
    <row r="292" spans="1:6" ht="16.5" thickBot="1" x14ac:dyDescent="0.4">
      <c r="A292" s="231"/>
      <c r="B292" s="266" t="s">
        <v>32</v>
      </c>
      <c r="C292" s="234"/>
      <c r="D292" s="273"/>
      <c r="E292" s="273"/>
      <c r="F292" s="273">
        <f>SUM(F290:F291)</f>
        <v>0</v>
      </c>
    </row>
    <row r="293" spans="1:6" ht="15" customHeight="1" x14ac:dyDescent="0.35"/>
    <row r="294" spans="1:6" ht="5.25" customHeight="1" x14ac:dyDescent="0.35"/>
  </sheetData>
  <autoFilter ref="A6:G29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2021-06-30T13:32:20Z</dcterms:modified>
</cp:coreProperties>
</file>